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20" windowHeight="7560" activeTab="0"/>
  </bookViews>
  <sheets>
    <sheet name="课程结构及各类课程学时、学分比例" sheetId="1" r:id="rId1"/>
    <sheet name="表1" sheetId="2" r:id="rId2"/>
    <sheet name="表2" sheetId="3" r:id="rId3"/>
    <sheet name="表3" sheetId="4" r:id="rId4"/>
    <sheet name="表4－7" sheetId="5" r:id="rId5"/>
    <sheet name="辅修、双专业与双学士学位" sheetId="6" r:id="rId6"/>
    <sheet name="学生选课样例" sheetId="7" r:id="rId7"/>
  </sheets>
  <definedNames/>
  <calcPr fullCalcOnLoad="1"/>
</workbook>
</file>

<file path=xl/sharedStrings.xml><?xml version="1.0" encoding="utf-8"?>
<sst xmlns="http://schemas.openxmlformats.org/spreadsheetml/2006/main" count="579" uniqueCount="302">
  <si>
    <t>2012版食品质量与安全本科专业培养计划（含辅修、双专业、双学士学位）</t>
  </si>
  <si>
    <t>课程结构及各类课程学时、学分比例</t>
  </si>
  <si>
    <t>课程类别</t>
  </si>
  <si>
    <t>学时数</t>
  </si>
  <si>
    <t>学分数</t>
  </si>
  <si>
    <t>占课内总学分比例</t>
  </si>
  <si>
    <r>
      <t xml:space="preserve"> </t>
    </r>
    <r>
      <rPr>
        <sz val="10.5"/>
        <color indexed="8"/>
        <rFont val="宋体"/>
        <family val="0"/>
      </rPr>
      <t>占毕业学分比例</t>
    </r>
  </si>
  <si>
    <t>通识教育课</t>
  </si>
  <si>
    <t>必修课</t>
  </si>
  <si>
    <t>选修课</t>
  </si>
  <si>
    <t>学科基础课</t>
  </si>
  <si>
    <t>专业领域课</t>
  </si>
  <si>
    <r>
      <t>课内学时合计</t>
    </r>
    <r>
      <rPr>
        <sz val="10.5"/>
        <color indexed="8"/>
        <rFont val="Times New Roman"/>
        <family val="1"/>
      </rPr>
      <t>(</t>
    </r>
    <r>
      <rPr>
        <sz val="10.5"/>
        <color indexed="8"/>
        <rFont val="宋体"/>
        <family val="0"/>
      </rPr>
      <t>含实验课学时</t>
    </r>
    <r>
      <rPr>
        <sz val="10.5"/>
        <color indexed="8"/>
        <rFont val="Times New Roman"/>
        <family val="1"/>
      </rPr>
      <t>)</t>
    </r>
  </si>
  <si>
    <t>其中，随课实验学时</t>
  </si>
  <si>
    <t>课外学时</t>
  </si>
  <si>
    <t xml:space="preserve"> </t>
  </si>
  <si>
    <t>实践教学环节</t>
  </si>
  <si>
    <t>40.5周</t>
  </si>
  <si>
    <t>毕业学分</t>
  </si>
  <si>
    <t>（说明：1.“实践教学环节”栏不包括随课实验，即只统计表4、表5、表6、表7的内容。并且，本环节已统计过的数据在各类别的必修、选修课中不再累计，以免重复。2.“随课实验学时”栏按每18学时1学分进行折算。）</t>
  </si>
  <si>
    <t>食品质量与安全专业课程计划表</t>
  </si>
  <si>
    <t>说明：对45学时及以下的课程，实行两段式排课。在专业课程计划表中的“时段”栏中，以“上”表示上段排课，以“下”表示下段排课，以“全”表示整个学期都排课。</t>
  </si>
  <si>
    <t>类</t>
  </si>
  <si>
    <t>课程编码</t>
  </si>
  <si>
    <t>课程名称</t>
  </si>
  <si>
    <t>学</t>
  </si>
  <si>
    <t>考试方式</t>
  </si>
  <si>
    <t>各教学环节时数分配</t>
  </si>
  <si>
    <t>分</t>
  </si>
  <si>
    <t>考</t>
  </si>
  <si>
    <t>总</t>
  </si>
  <si>
    <t>课内学时数</t>
  </si>
  <si>
    <t>实验实践</t>
  </si>
  <si>
    <t>课外学时数</t>
  </si>
  <si>
    <t>时段</t>
  </si>
  <si>
    <t>别</t>
  </si>
  <si>
    <t>数</t>
  </si>
  <si>
    <t>试</t>
  </si>
  <si>
    <t>查</t>
  </si>
  <si>
    <t>时</t>
  </si>
  <si>
    <t xml:space="preserve">大学生安全教育                      Safety education </t>
  </si>
  <si>
    <t>马克思主义基本原理               Basic principle of marxism</t>
  </si>
  <si>
    <t>　</t>
  </si>
  <si>
    <t>中国近现代史纲要                       Modern and Contemporary History of China</t>
  </si>
  <si>
    <t>毛泽东思想和中国特色社会主义理论体系概论                      Introduction to MAO Zedong Thought and theoretical system of chinese social characteristics</t>
  </si>
  <si>
    <t>思想道德修养与法律基础           Moral cultivation and legal basis</t>
  </si>
  <si>
    <t>军事理论                      Military theory</t>
  </si>
  <si>
    <t>大学生就业与创业指导          Employment and entrepreneurship</t>
  </si>
  <si>
    <t>形势与政策                   Situation and policy</t>
  </si>
  <si>
    <t>大学计算机基础                college computer foundation</t>
  </si>
  <si>
    <t>大学英语（一）                 College English (1)</t>
  </si>
  <si>
    <t>大学英语（二）                 College English(2)</t>
  </si>
  <si>
    <t>大学英语（三）                  College English(3)</t>
  </si>
  <si>
    <t>大学英语（四）                    College English(4)</t>
  </si>
  <si>
    <t>体育（一）                   Sports(1)</t>
  </si>
  <si>
    <t>体育（二）                      Sports(2)</t>
  </si>
  <si>
    <t>体育（三）                      Sports(3)</t>
  </si>
  <si>
    <t>体育（四）                       Sports(4)</t>
  </si>
  <si>
    <t>小计（学分、学时）                subtotal</t>
  </si>
  <si>
    <t>通识选修课</t>
  </si>
  <si>
    <t>跨学院选修课                  elective course cross academy</t>
  </si>
  <si>
    <t>人文艺术与社会科学类              Humanities and social sciences</t>
  </si>
  <si>
    <t>自然科学类                      Natural science</t>
  </si>
  <si>
    <t>不少于10个学分</t>
  </si>
  <si>
    <t>说明：人文艺术类是所有学生的必选科目，且理工农科类学生不少于4学分；自然科学类为文科（哲、经、法、文、管）类学生必选科目，每个学生不少于4学分。</t>
  </si>
  <si>
    <t>实</t>
  </si>
  <si>
    <t>验</t>
  </si>
  <si>
    <t>学科基础必修课</t>
  </si>
  <si>
    <t>高等数学Ⅱ（上）          Advanced MathematicsⅡ（1）</t>
  </si>
  <si>
    <t>高等数学Ⅱ（下）           Advanced MathematicsⅡ（2）</t>
  </si>
  <si>
    <t xml:space="preserve">工程化学            Engineering Chemistry </t>
  </si>
  <si>
    <t>工程制图            Engineering Drawing</t>
  </si>
  <si>
    <t>分析化学             Analytical Chemistry</t>
  </si>
  <si>
    <t>线性代数                Linear Algebra</t>
  </si>
  <si>
    <t>概率论              Probability Theory</t>
  </si>
  <si>
    <t>大学物理              college Physics</t>
  </si>
  <si>
    <t>有机化学               Organic Chemistry</t>
  </si>
  <si>
    <t>物理化学（上）              physical chemistry(1)</t>
  </si>
  <si>
    <t>管理学                    Management</t>
  </si>
  <si>
    <t>小计（学分、学时）            subtotal</t>
  </si>
  <si>
    <t>学科基础选修课</t>
  </si>
  <si>
    <t>电工学                   Electrical Engineering</t>
  </si>
  <si>
    <t>生物化学(一)               Biological Chemistry(1)</t>
  </si>
  <si>
    <t>机械设备设计基础（二）        Basis of mechanical designing(2)</t>
  </si>
  <si>
    <t>下　</t>
  </si>
  <si>
    <t>食品工程原理（三）        Principles of Food Engineering(3)</t>
  </si>
  <si>
    <t>全　</t>
  </si>
  <si>
    <t>食品化学                  Food Chemistry</t>
  </si>
  <si>
    <t>上</t>
  </si>
  <si>
    <t>微生物学(一)          Microbiology(1)</t>
  </si>
  <si>
    <t>食品安全试验设计及数据处理Food safety experimental design and data processing</t>
  </si>
  <si>
    <t>仪器分析                Instrumental Analysis</t>
  </si>
  <si>
    <t>应选学分、学时数</t>
  </si>
  <si>
    <t>其</t>
  </si>
  <si>
    <t>他</t>
  </si>
  <si>
    <t>专业必修课</t>
  </si>
  <si>
    <t>食品安全与卫生学                  Food Safety and Hygiene</t>
  </si>
  <si>
    <t>全</t>
  </si>
  <si>
    <t>食品质量管理学                Food Quality Management</t>
  </si>
  <si>
    <t>食品法规与标准                Food laws and standards</t>
  </si>
  <si>
    <t>食品现代分析与检测技术         Food analysis and test technology</t>
  </si>
  <si>
    <t>下</t>
  </si>
  <si>
    <t>食品工艺学概论            Introduction of Food Technology</t>
  </si>
  <si>
    <t>食品加工安全控制             Safety control on Food processing</t>
  </si>
  <si>
    <t xml:space="preserve">小计（学分、学时）              subtotal </t>
  </si>
  <si>
    <t>专业选修课</t>
  </si>
  <si>
    <t>食品工程概论                  Introduction on Food Engineering</t>
  </si>
  <si>
    <t>食品原料安全控制                   Security control of food raw materials</t>
  </si>
  <si>
    <t>动植物检验检疫                 Animal and plant quarantine</t>
  </si>
  <si>
    <t>现代食品微生物学检测技术            Modern Food Microbiology Detection Technology</t>
  </si>
  <si>
    <t>食品营养学                    Food Nutrition</t>
  </si>
  <si>
    <t xml:space="preserve">食品免疫学基础与应用           Basis and application of food immunological </t>
  </si>
  <si>
    <t>食品工厂设计与环境保护               Factory design and environmental protection on food</t>
  </si>
  <si>
    <t>企业管理                  Business management</t>
  </si>
  <si>
    <t>功能食品                      Functional food</t>
  </si>
  <si>
    <t xml:space="preserve">现代食品工程新技术                           New technology on modern food engineering </t>
  </si>
  <si>
    <t>食品工厂设计与环境保护                       Factory design and environmental protection on food</t>
  </si>
  <si>
    <t>食品生物技术                         Food Biotechnology</t>
  </si>
  <si>
    <t>食品感官评价                    Sensory evaluation of food</t>
  </si>
  <si>
    <t>食品物流学                        Food Logistics</t>
  </si>
  <si>
    <t xml:space="preserve">食品添加剂                    Food Additives </t>
  </si>
  <si>
    <t>食品营销学                    Food Marketing</t>
  </si>
  <si>
    <t>科技写作                     Technical Writing</t>
  </si>
  <si>
    <t>表4：实  验  教  学</t>
  </si>
  <si>
    <t>说明：1.“课程名称”栏只列单独设课的课程；2.“开课学期”栏用1－8表示。3.“课程类别”栏表示该课程是“学科基础必修课、学科基础选修课、专业必修课、专业选修课”中的某一类。</t>
  </si>
  <si>
    <t>序号</t>
  </si>
  <si>
    <t>实验项目总数</t>
  </si>
  <si>
    <t>学分</t>
  </si>
  <si>
    <t>开课学期</t>
  </si>
  <si>
    <t xml:space="preserve">生物化学与生物技术综合实验Comprehensive experiment on Biological Chemistry and Biotechnology </t>
  </si>
  <si>
    <t>食品质量与安全综合实验    Comprehensive experiment on food quality and safety</t>
  </si>
  <si>
    <t>食品化学与分析实验技术    Technology on Food chemistry experiment</t>
  </si>
  <si>
    <r>
      <t>表5：各类实习、实训</t>
    </r>
    <r>
      <rPr>
        <sz val="10.5"/>
        <color indexed="10"/>
        <rFont val="宋体"/>
        <family val="0"/>
      </rPr>
      <t>（不含劳动）</t>
    </r>
  </si>
  <si>
    <t>时间（用周数表示）</t>
  </si>
  <si>
    <t>实施学期</t>
  </si>
  <si>
    <t>军    训                    Military training</t>
  </si>
  <si>
    <t>2—3周</t>
  </si>
  <si>
    <t>学校统一</t>
  </si>
  <si>
    <t>金工实习                    Metalworking practice</t>
  </si>
  <si>
    <t xml:space="preserve">认识实习                         Cognition exercitation </t>
  </si>
  <si>
    <t>食品加工生产实践                Food processing practice</t>
  </si>
  <si>
    <t>食品品质评价实践                 Food quality assessment practice</t>
  </si>
  <si>
    <t>毕业实习                  Graduation practice</t>
  </si>
  <si>
    <t>合　　计(total)</t>
  </si>
  <si>
    <t>表6：毕业设计（论文）、课程设计等</t>
  </si>
  <si>
    <t>周数</t>
  </si>
  <si>
    <t xml:space="preserve">食品加工安全控制课程设计           Course Design of food safety control </t>
  </si>
  <si>
    <t>专业课程设计                  Curriculum design</t>
  </si>
  <si>
    <t>毕业设计(论文)             Graduation design (thesis)</t>
  </si>
  <si>
    <t>表7：社会实践、科技活动与素质拓展活动</t>
  </si>
  <si>
    <t>说明：1.本表中各项目所获学分根据《广西大学创新实践学分实施办法（2011年修订）》（西大教字〔2011〕22号）执行。2.普通话测试学分为必修学分，但学校不收取该学分的学费。3.系统开展社会实践活动。要倡导和支持学生参加生产劳动、志愿服务和公益活动，鼓励学生在完成学业的同时参加勤工助学，支持学生开展科技发明活动。要抓住重大活动、重大事件、重要节庆日等契机和暑假、寒假时期，紧密围绕一个主题、集中一个时段，广泛开展特色鲜明的主题实践活动。</t>
  </si>
  <si>
    <t>活动名称</t>
  </si>
  <si>
    <t>活动内容</t>
  </si>
  <si>
    <t>普通话测试                   Mandarin Test</t>
  </si>
  <si>
    <t>社会调查                           Social Survey</t>
  </si>
  <si>
    <t>每个学生在学期间要至少参加一次社会调查，撰写一篇调查报告</t>
  </si>
  <si>
    <t>劳    动                         Labor</t>
  </si>
  <si>
    <t>公益劳动</t>
  </si>
  <si>
    <t>科研助理                     Research Assistant</t>
  </si>
  <si>
    <t>协助导师开展科研活动</t>
  </si>
  <si>
    <t>不设周数</t>
  </si>
  <si>
    <t>专业社会实践                Professional practice</t>
  </si>
  <si>
    <t>与专业相关的社会实践</t>
  </si>
  <si>
    <t>志愿服务                    Volunteer service</t>
  </si>
  <si>
    <t>公益活动                             Public service</t>
  </si>
  <si>
    <t>科技发明                             Science and Invention</t>
  </si>
  <si>
    <t>勤工助学                        work-study</t>
  </si>
  <si>
    <t>说明：序号2-9属社会实践活动。各专业要把组织开展社会实践活动与组织课堂教学摆在同等重要的位置，与专业学习、就业创业等结合起来，制订学生参加社会实践活动的年度计划。每个本科生在学期间参加社会实践活动的时间累计应不少于4周，不少于2学分。</t>
  </si>
  <si>
    <t>完成科研项目</t>
  </si>
  <si>
    <t>学科竞赛                             Academic competition</t>
  </si>
  <si>
    <t>挑战杯等</t>
  </si>
  <si>
    <t>课外实践活动                   Extracurricular Activities</t>
  </si>
  <si>
    <t>自拟方案进行实验，有规范的实验报告</t>
  </si>
  <si>
    <t>积极组织创新性校园文化活动</t>
  </si>
  <si>
    <t>设计、制作小产品，得到教师认可</t>
  </si>
  <si>
    <t>职业资格证书                     Vocational certificate</t>
  </si>
  <si>
    <t>驾照、律师资格、程序员等各类资格证书</t>
  </si>
  <si>
    <t>社会实践及社会工作                   Social practice and work</t>
  </si>
  <si>
    <t>完成社会实践任务，撰写有一定水平的调查报告</t>
  </si>
  <si>
    <t>积极参与社会工作并产生良好影响</t>
  </si>
  <si>
    <t>说明：序号10-14属科技活动与素质拓展活动。本环节的2学分若不能获得，可在社会实践环节多修2个学分来替代。</t>
  </si>
  <si>
    <t>不少于5个学分</t>
  </si>
  <si>
    <t>轻工与食品工程学院食品质量与安全辅修专业、 双专业（学位）课程计划表</t>
  </si>
  <si>
    <t>考试（查）</t>
  </si>
  <si>
    <t>应修学分</t>
  </si>
  <si>
    <t>学时</t>
  </si>
  <si>
    <t>辅修专业</t>
  </si>
  <si>
    <t>双专业</t>
  </si>
  <si>
    <t>双学士学位</t>
  </si>
  <si>
    <t>生物化学（一）                   Biological Chemistry(1)</t>
  </si>
  <si>
    <t>科</t>
  </si>
  <si>
    <t>食品安全与卫生学                   Food Safety and Hygiene</t>
  </si>
  <si>
    <t>基</t>
  </si>
  <si>
    <t>食品质量管理学                  Food Quality Management</t>
  </si>
  <si>
    <t>础</t>
  </si>
  <si>
    <t>食品法规与标准                   Food laws and standards</t>
  </si>
  <si>
    <t>必</t>
  </si>
  <si>
    <t>食品现代分析与检测技术            Food analysis and test technology</t>
  </si>
  <si>
    <t>修</t>
  </si>
  <si>
    <t>食品工艺学概论                     Introduction of Food Technology</t>
  </si>
  <si>
    <t>课</t>
  </si>
  <si>
    <t xml:space="preserve">食品加工安全控制              Safety control on Food processing </t>
  </si>
  <si>
    <t>食品原料安全控制               Security control of food raw materials</t>
  </si>
  <si>
    <t>食品营养学                           Food Nutrition</t>
  </si>
  <si>
    <t>食品感官评价                   Sensory evaluation of food</t>
  </si>
  <si>
    <t xml:space="preserve">食品添加剂                      Food Additives </t>
  </si>
  <si>
    <t>电工学                        Electrical Engineering</t>
  </si>
  <si>
    <t>合计(total)</t>
  </si>
  <si>
    <t>专</t>
  </si>
  <si>
    <t>机械设备设计基础（二）                  Basis of mechanical designing(2)</t>
  </si>
  <si>
    <t>业</t>
  </si>
  <si>
    <t>食品工程原理（三）                         Principles of Food Engineering(3)</t>
  </si>
  <si>
    <t>食品化学                             Food Chemistry</t>
  </si>
  <si>
    <t>微生物学（一）            Microbiology(1)</t>
  </si>
  <si>
    <t>食品安全试验设计及数据处理                Food safety experimental design and data processing</t>
  </si>
  <si>
    <t>食品质量与安全综合实验 Comprehensive experiment on food quality and safety</t>
  </si>
  <si>
    <t>食品化学与分析实验技术 Technology on Food chemistry experiment</t>
  </si>
  <si>
    <t>食品工程概论             Introduction on Food Engineering</t>
  </si>
  <si>
    <t>动植物检验检疫                  Animal and plant quarantine</t>
  </si>
  <si>
    <t>现代食品微生物学检测技术    Modern Food Microbiology Detection Technology</t>
  </si>
  <si>
    <t xml:space="preserve">免疫学基础与应用                 Basis and application of food immunological </t>
  </si>
  <si>
    <t>食品工厂设计与环境保护            Factory design and environmental protection on food</t>
  </si>
  <si>
    <t>企业管理                       Business management</t>
  </si>
  <si>
    <t>食品生物技术                 Food Biotechnology</t>
  </si>
  <si>
    <t>仪器分析                    Instrumental Analysis</t>
  </si>
  <si>
    <t>食品物流学                      Food Logistics</t>
  </si>
  <si>
    <t>食品营销学                      Food Marketing</t>
  </si>
  <si>
    <t>科技写作                       Technical Writing</t>
  </si>
  <si>
    <t>毕业设计（论文）                Graduation design (thesis)</t>
  </si>
  <si>
    <t>实践环节(Practice)</t>
  </si>
  <si>
    <t>总计(total)</t>
  </si>
  <si>
    <t>总计说明</t>
  </si>
  <si>
    <r>
      <t>学生必须修满</t>
    </r>
    <r>
      <rPr>
        <sz val="10"/>
        <color indexed="48"/>
        <rFont val="Times New Roman"/>
        <family val="1"/>
      </rPr>
      <t>25</t>
    </r>
    <r>
      <rPr>
        <sz val="10"/>
        <color indexed="48"/>
        <rFont val="宋体"/>
        <family val="0"/>
      </rPr>
      <t>学分</t>
    </r>
  </si>
  <si>
    <t>学生必须修满60学分</t>
  </si>
  <si>
    <r>
      <t>学生必须修满</t>
    </r>
    <r>
      <rPr>
        <sz val="10"/>
        <color indexed="48"/>
        <rFont val="Times New Roman"/>
        <family val="1"/>
      </rPr>
      <t>75</t>
    </r>
    <r>
      <rPr>
        <sz val="10"/>
        <color indexed="48"/>
        <rFont val="宋体"/>
        <family val="0"/>
      </rPr>
      <t>学分</t>
    </r>
  </si>
  <si>
    <t>学生选课样例</t>
  </si>
  <si>
    <t>第一学期</t>
  </si>
  <si>
    <t>第二学期</t>
  </si>
  <si>
    <t>思想道德修养与法律基础          Moral cultivation and legal basis</t>
  </si>
  <si>
    <t>中国近现代史纲要             Modern and Contemporary History of China</t>
  </si>
  <si>
    <t>大学计算机基础              Un College computer foundation</t>
  </si>
  <si>
    <t>大学英语（二）            College English(2)</t>
  </si>
  <si>
    <t xml:space="preserve">大学英语（一）             College English (1) </t>
  </si>
  <si>
    <t>体育（二）                 Sports(2)</t>
  </si>
  <si>
    <t>体育（一）                 Sports(1)</t>
  </si>
  <si>
    <t>高等数学Ⅱ（下）                 Advanced MathematicsⅡ（2）</t>
  </si>
  <si>
    <t>高等数学Ⅱ（上）              Advanced MathematicsⅡ（1）</t>
  </si>
  <si>
    <t>大学物理（上）                College Physics(1)</t>
  </si>
  <si>
    <t>工程制图               Engineering Drawing</t>
  </si>
  <si>
    <t>物理化学                  physical chemistry</t>
  </si>
  <si>
    <t>必修课合计</t>
  </si>
  <si>
    <t>人文及科学选修</t>
  </si>
  <si>
    <t>选修课合计</t>
  </si>
  <si>
    <t>其他说明：</t>
  </si>
  <si>
    <t>第三学期</t>
  </si>
  <si>
    <t>第四学期</t>
  </si>
  <si>
    <t>毛泽东思想和中国特色社会主义理论体系概论              Introduction to MAO Zedong Thought and theoretical system of chinese social characteristics</t>
  </si>
  <si>
    <t>马克思主义基本原理         Basic principle of marxism</t>
  </si>
  <si>
    <t xml:space="preserve">大学生就业与创业指导  Employment and entrepreneurship </t>
  </si>
  <si>
    <t>体育（三）                    Sports(3)</t>
  </si>
  <si>
    <t>形势与政策               Situation and policy</t>
  </si>
  <si>
    <t>有机化学                   Organic Chemistry</t>
  </si>
  <si>
    <t>大学英语（四）             College English(4)</t>
  </si>
  <si>
    <t>线性代数                    Linear Algebra</t>
  </si>
  <si>
    <t>体育（四）               Sports(4)</t>
  </si>
  <si>
    <t>概率论                 Probability Theory</t>
  </si>
  <si>
    <t>分析化学                 Analytical Chemistry</t>
  </si>
  <si>
    <t>人文 及科学选修</t>
  </si>
  <si>
    <t>电工学                    Electrical Engineering</t>
  </si>
  <si>
    <t>机械设备设计基础（二）     Basis of mechanical designing(2)</t>
  </si>
  <si>
    <t>生物化学(一)            Biological Chemistry(1)</t>
  </si>
  <si>
    <t>第五学期</t>
  </si>
  <si>
    <t>第六学期</t>
  </si>
  <si>
    <t>食品安全与卫生学            Food Safety and Hygiene</t>
  </si>
  <si>
    <t xml:space="preserve">食品加工安全控制          Safety control on Food processing </t>
  </si>
  <si>
    <t>食品现代分析与检测技术        Food analysis and test technology</t>
  </si>
  <si>
    <t>食品法规与标准              Food laws and standards</t>
  </si>
  <si>
    <t>食品工艺学概论             Introduction of Food Technology</t>
  </si>
  <si>
    <t>食品化学与分析实验    Technology on Food chemistry experiment</t>
  </si>
  <si>
    <t xml:space="preserve">食品加工与安全控制课程设计Course Design of food safety control </t>
  </si>
  <si>
    <t>食品工程原理（三）          Principles of Food Engineering(3)</t>
  </si>
  <si>
    <t>现代食品微生物学检测技术    Food analysis and test technology</t>
  </si>
  <si>
    <t>食品化学                      Food Chemistry</t>
  </si>
  <si>
    <t>食品营养学                  Food Nutrition</t>
  </si>
  <si>
    <t>第七学期</t>
  </si>
  <si>
    <t>第八学期</t>
  </si>
  <si>
    <t>食品质量管理学                       Food Quality Management</t>
  </si>
  <si>
    <r>
      <t>毕业实习</t>
    </r>
    <r>
      <rPr>
        <sz val="10.5"/>
        <rFont val="Times New Roman"/>
        <family val="1"/>
      </rPr>
      <t xml:space="preserve">                          Graduation practice</t>
    </r>
  </si>
  <si>
    <t>食品加工生产实践                    Food processing practice</t>
  </si>
  <si>
    <t>毕业论文                  Thesis</t>
  </si>
  <si>
    <t>食品质量与安全综合实验Comprehensive experiment on food quality and safety</t>
  </si>
  <si>
    <t xml:space="preserve">免疫学基础与应用               Basis and application of food immunological </t>
  </si>
  <si>
    <t>食品工厂设计与环境保护             Factory design and environmental protection on food</t>
  </si>
  <si>
    <t>企业管理                     Business management</t>
  </si>
  <si>
    <r>
      <t>表</t>
    </r>
    <r>
      <rPr>
        <b/>
        <sz val="12"/>
        <rFont val="Times New Roman"/>
        <family val="1"/>
      </rPr>
      <t xml:space="preserve">1  </t>
    </r>
    <r>
      <rPr>
        <b/>
        <sz val="12"/>
        <rFont val="宋体"/>
        <family val="0"/>
      </rPr>
      <t>通识教育课程计划表</t>
    </r>
  </si>
  <si>
    <r>
      <t>学</t>
    </r>
    <r>
      <rPr>
        <sz val="7.5"/>
        <rFont val="Times New Roman"/>
        <family val="1"/>
      </rPr>
      <t xml:space="preserve">    </t>
    </r>
    <r>
      <rPr>
        <sz val="7.5"/>
        <rFont val="宋体"/>
        <family val="0"/>
      </rPr>
      <t>期</t>
    </r>
  </si>
  <si>
    <r>
      <t>每</t>
    </r>
    <r>
      <rPr>
        <sz val="7.5"/>
        <rFont val="Times New Roman"/>
        <family val="1"/>
      </rPr>
      <t xml:space="preserve">  </t>
    </r>
    <r>
      <rPr>
        <sz val="7.5"/>
        <rFont val="宋体"/>
        <family val="0"/>
      </rPr>
      <t>周</t>
    </r>
    <r>
      <rPr>
        <sz val="7.5"/>
        <rFont val="Times New Roman"/>
        <family val="1"/>
      </rPr>
      <t xml:space="preserve">  </t>
    </r>
    <r>
      <rPr>
        <sz val="7.5"/>
        <rFont val="宋体"/>
        <family val="0"/>
      </rPr>
      <t>学</t>
    </r>
    <r>
      <rPr>
        <sz val="7.5"/>
        <rFont val="Times New Roman"/>
        <family val="1"/>
      </rPr>
      <t xml:space="preserve">  </t>
    </r>
    <r>
      <rPr>
        <sz val="7.5"/>
        <rFont val="宋体"/>
        <family val="0"/>
      </rPr>
      <t>时</t>
    </r>
    <r>
      <rPr>
        <sz val="7.5"/>
        <rFont val="Times New Roman"/>
        <family val="1"/>
      </rPr>
      <t xml:space="preserve">  </t>
    </r>
    <r>
      <rPr>
        <sz val="7.5"/>
        <rFont val="宋体"/>
        <family val="0"/>
      </rPr>
      <t>数</t>
    </r>
  </si>
  <si>
    <r>
      <t xml:space="preserve"> </t>
    </r>
    <r>
      <rPr>
        <sz val="9"/>
        <rFont val="宋体"/>
        <family val="0"/>
      </rPr>
      <t>通识必修课</t>
    </r>
  </si>
  <si>
    <r>
      <t>表</t>
    </r>
    <r>
      <rPr>
        <b/>
        <sz val="12"/>
        <rFont val="Times New Roman"/>
        <family val="1"/>
      </rPr>
      <t xml:space="preserve">2  </t>
    </r>
    <r>
      <rPr>
        <b/>
        <sz val="12"/>
        <rFont val="宋体"/>
        <family val="0"/>
      </rPr>
      <t>学科基础课程计划表</t>
    </r>
  </si>
  <si>
    <r>
      <t>合</t>
    </r>
    <r>
      <rPr>
        <sz val="9"/>
        <rFont val="Times New Roman"/>
        <family val="1"/>
      </rPr>
      <t xml:space="preserve">     </t>
    </r>
    <r>
      <rPr>
        <sz val="9"/>
        <rFont val="宋体"/>
        <family val="0"/>
      </rPr>
      <t>计</t>
    </r>
    <r>
      <rPr>
        <sz val="9"/>
        <rFont val="Times New Roman"/>
        <family val="1"/>
      </rPr>
      <t xml:space="preserve">                                           total</t>
    </r>
  </si>
  <si>
    <r>
      <t>表</t>
    </r>
    <r>
      <rPr>
        <b/>
        <sz val="12"/>
        <rFont val="Times New Roman"/>
        <family val="1"/>
      </rPr>
      <t xml:space="preserve">3   </t>
    </r>
    <r>
      <rPr>
        <b/>
        <sz val="12"/>
        <rFont val="宋体"/>
        <family val="0"/>
      </rPr>
      <t>专业领域课程计划表</t>
    </r>
  </si>
  <si>
    <r>
      <t>合</t>
    </r>
    <r>
      <rPr>
        <sz val="9"/>
        <rFont val="Times New Roman"/>
        <family val="1"/>
      </rPr>
      <t xml:space="preserve">     </t>
    </r>
    <r>
      <rPr>
        <sz val="9"/>
        <rFont val="宋体"/>
        <family val="0"/>
      </rPr>
      <t>计</t>
    </r>
    <r>
      <rPr>
        <sz val="9"/>
        <rFont val="Times New Roman"/>
        <family val="1"/>
      </rPr>
      <t xml:space="preserve">                                                      total</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</si>
</sst>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0.5"/>
      <color indexed="8"/>
      <name val="宋体"/>
      <family val="0"/>
    </font>
    <font>
      <sz val="10.5"/>
      <color indexed="8"/>
      <name val="Times New Roman"/>
      <family val="1"/>
    </font>
    <font>
      <sz val="10.5"/>
      <color indexed="10"/>
      <name val="宋体"/>
      <family val="0"/>
    </font>
    <font>
      <sz val="10"/>
      <color indexed="48"/>
      <name val="Times New Roman"/>
      <family val="1"/>
    </font>
    <font>
      <sz val="10"/>
      <color indexed="48"/>
      <name val="宋体"/>
      <family val="0"/>
    </font>
    <font>
      <sz val="10.5"/>
      <name val="Times New Roman"/>
      <family val="1"/>
    </font>
    <font>
      <u val="single"/>
      <sz val="12"/>
      <color indexed="12"/>
      <name val="宋体"/>
      <family val="0"/>
    </font>
    <font>
      <u val="single"/>
      <sz val="12"/>
      <color indexed="36"/>
      <name val="宋体"/>
      <family val="0"/>
    </font>
    <font>
      <sz val="8"/>
      <name val="宋体"/>
      <family val="0"/>
    </font>
    <font>
      <sz val="9"/>
      <name val="宋体"/>
      <family val="0"/>
    </font>
    <font>
      <sz val="9"/>
      <name val="Times New Roman"/>
      <family val="1"/>
    </font>
    <font>
      <sz val="12"/>
      <name val="Times New Roman"/>
      <family val="1"/>
    </font>
    <font>
      <sz val="10.5"/>
      <name val="宋体"/>
      <family val="0"/>
    </font>
    <font>
      <sz val="12"/>
      <color indexed="10"/>
      <name val="宋体"/>
      <family val="0"/>
    </font>
    <font>
      <sz val="11"/>
      <name val="宋体"/>
      <family val="0"/>
    </font>
    <font>
      <sz val="12"/>
      <color indexed="12"/>
      <name val="Times New Roman"/>
      <family val="1"/>
    </font>
    <font>
      <sz val="12"/>
      <color indexed="48"/>
      <name val="宋体"/>
      <family val="0"/>
    </font>
    <font>
      <sz val="12"/>
      <color indexed="48"/>
      <name val="Times New Roman"/>
      <family val="1"/>
    </font>
    <font>
      <sz val="12"/>
      <color indexed="62"/>
      <name val="宋体"/>
      <family val="0"/>
    </font>
    <font>
      <sz val="10.5"/>
      <color indexed="62"/>
      <name val="宋体"/>
      <family val="0"/>
    </font>
    <font>
      <sz val="7.5"/>
      <name val="Times New Roman"/>
      <family val="1"/>
    </font>
    <font>
      <b/>
      <sz val="16"/>
      <color indexed="8"/>
      <name val="宋体"/>
      <family val="0"/>
    </font>
    <font>
      <b/>
      <sz val="12"/>
      <name val="仿宋_GB2312"/>
      <family val="3"/>
    </font>
    <font>
      <sz val="12"/>
      <color indexed="8"/>
      <name val="黑体"/>
      <family val="0"/>
    </font>
    <font>
      <sz val="10"/>
      <name val="楷体_GB2312"/>
      <family val="3"/>
    </font>
    <font>
      <b/>
      <sz val="14"/>
      <name val="宋体"/>
      <family val="0"/>
    </font>
    <font>
      <b/>
      <sz val="15"/>
      <name val="宋体"/>
      <family val="0"/>
    </font>
    <font>
      <b/>
      <sz val="10.5"/>
      <name val="黑体"/>
      <family val="0"/>
    </font>
    <font>
      <b/>
      <sz val="16"/>
      <name val="宋体"/>
      <family val="0"/>
    </font>
    <font>
      <b/>
      <sz val="12"/>
      <name val="宋体"/>
      <family val="0"/>
    </font>
    <font>
      <b/>
      <sz val="12"/>
      <name val="Times New Roman"/>
      <family val="1"/>
    </font>
    <font>
      <sz val="7.5"/>
      <name val="宋体"/>
      <family val="0"/>
    </font>
    <font>
      <sz val="9"/>
      <name val="仿宋_GB2312"/>
      <family val="3"/>
    </font>
  </fonts>
  <fills count="3">
    <fill>
      <patternFill/>
    </fill>
    <fill>
      <patternFill patternType="gray125"/>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207">
    <xf numFmtId="0" fontId="0" fillId="0" borderId="0" xfId="0" applyAlignment="1">
      <alignment/>
    </xf>
    <xf numFmtId="0" fontId="0" fillId="0" borderId="0" xfId="0" applyAlignment="1">
      <alignment horizontal="center" vertical="center"/>
    </xf>
    <xf numFmtId="0" fontId="9" fillId="0" borderId="0" xfId="0" applyFont="1" applyAlignment="1">
      <alignment horizontal="center" vertical="center"/>
    </xf>
    <xf numFmtId="0" fontId="10"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6"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0" xfId="0" applyFont="1" applyBorder="1" applyAlignment="1">
      <alignment horizontal="left"/>
    </xf>
    <xf numFmtId="0" fontId="0" fillId="0" borderId="0" xfId="0" applyFont="1" applyAlignment="1">
      <alignment horizontal="center" wrapText="1"/>
    </xf>
    <xf numFmtId="0" fontId="11" fillId="0" borderId="1" xfId="0" applyFont="1" applyBorder="1" applyAlignment="1">
      <alignment horizontal="center" wrapText="1"/>
    </xf>
    <xf numFmtId="0" fontId="10" fillId="0" borderId="1" xfId="0" applyFont="1" applyBorder="1" applyAlignment="1">
      <alignment horizontal="center" wrapText="1"/>
    </xf>
    <xf numFmtId="0" fontId="0" fillId="0" borderId="1" xfId="0"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vertical="center" wrapText="1"/>
    </xf>
    <xf numFmtId="0" fontId="0" fillId="0" borderId="1" xfId="0" applyFont="1" applyBorder="1" applyAlignment="1">
      <alignment horizontal="center" vertical="top" wrapText="1"/>
    </xf>
    <xf numFmtId="0" fontId="0" fillId="0" borderId="1" xfId="0" applyFont="1" applyBorder="1" applyAlignment="1">
      <alignment horizontal="center" wrapText="1"/>
    </xf>
    <xf numFmtId="0" fontId="12" fillId="0" borderId="1" xfId="0" applyFont="1" applyBorder="1" applyAlignment="1">
      <alignment horizontal="center" wrapText="1"/>
    </xf>
    <xf numFmtId="0" fontId="12" fillId="0" borderId="1" xfId="0" applyFont="1" applyBorder="1" applyAlignment="1">
      <alignment horizontal="center" vertical="top" wrapText="1"/>
    </xf>
    <xf numFmtId="0" fontId="0" fillId="0" borderId="1" xfId="0" applyBorder="1" applyAlignment="1">
      <alignment wrapText="1"/>
    </xf>
    <xf numFmtId="0" fontId="6" fillId="0" borderId="1" xfId="0" applyFont="1" applyBorder="1" applyAlignment="1">
      <alignment horizontal="center" wrapText="1"/>
    </xf>
    <xf numFmtId="0" fontId="16" fillId="0" borderId="1" xfId="0" applyFont="1" applyBorder="1" applyAlignment="1">
      <alignment horizontal="center" vertical="top" wrapText="1"/>
    </xf>
    <xf numFmtId="0" fontId="6" fillId="0" borderId="1" xfId="0" applyFont="1" applyBorder="1" applyAlignment="1">
      <alignment horizontal="justify" vertical="top" wrapText="1"/>
    </xf>
    <xf numFmtId="0" fontId="17" fillId="0" borderId="1" xfId="0" applyFont="1" applyBorder="1" applyAlignment="1">
      <alignment horizontal="justify" wrapText="1"/>
    </xf>
    <xf numFmtId="0" fontId="18" fillId="0" borderId="1" xfId="0" applyFont="1" applyBorder="1" applyAlignment="1">
      <alignment horizontal="center" wrapText="1"/>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18" fillId="0" borderId="1" xfId="0" applyFont="1" applyBorder="1" applyAlignment="1">
      <alignment horizontal="center" vertical="top" wrapText="1"/>
    </xf>
    <xf numFmtId="0" fontId="9" fillId="0" borderId="1" xfId="0" applyFont="1" applyBorder="1" applyAlignment="1">
      <alignment vertical="center" wrapText="1"/>
    </xf>
    <xf numFmtId="0" fontId="19" fillId="0" borderId="1" xfId="18" applyFont="1" applyBorder="1" applyAlignment="1">
      <alignment horizontal="center" vertical="center" wrapText="1"/>
      <protection/>
    </xf>
    <xf numFmtId="0" fontId="20" fillId="0" borderId="1" xfId="18" applyFont="1" applyBorder="1" applyAlignment="1">
      <alignment horizontal="center" vertical="center" wrapText="1"/>
      <protection/>
    </xf>
    <xf numFmtId="0" fontId="13" fillId="0" borderId="1" xfId="18" applyFont="1" applyBorder="1" applyAlignment="1">
      <alignment horizontal="center" vertical="center" wrapText="1"/>
      <protection/>
    </xf>
    <xf numFmtId="0" fontId="0" fillId="0" borderId="1" xfId="18" applyFont="1" applyBorder="1" applyAlignment="1">
      <alignment horizontal="center" vertical="center" wrapText="1"/>
      <protection/>
    </xf>
    <xf numFmtId="0" fontId="13" fillId="0" borderId="1" xfId="19" applyFont="1" applyBorder="1" applyAlignment="1">
      <alignment horizontal="center" vertical="center" wrapText="1"/>
      <protection/>
    </xf>
    <xf numFmtId="0" fontId="20" fillId="0" borderId="1" xfId="19" applyFont="1" applyBorder="1" applyAlignment="1">
      <alignment horizontal="center" vertical="center" wrapText="1"/>
      <protection/>
    </xf>
    <xf numFmtId="0" fontId="20" fillId="2" borderId="1" xfId="19" applyFont="1" applyFill="1" applyBorder="1" applyAlignment="1">
      <alignment horizontal="center" vertical="center" wrapText="1"/>
      <protection/>
    </xf>
    <xf numFmtId="0" fontId="20" fillId="0" borderId="7" xfId="20" applyFont="1" applyBorder="1" applyAlignment="1">
      <alignment horizontal="center" vertical="center" wrapText="1"/>
      <protection/>
    </xf>
    <xf numFmtId="0" fontId="13" fillId="0" borderId="5" xfId="0" applyFont="1" applyBorder="1" applyAlignment="1">
      <alignment horizontal="center" vertical="center" wrapText="1"/>
    </xf>
    <xf numFmtId="0" fontId="21" fillId="2" borderId="3" xfId="0" applyFont="1" applyFill="1" applyBorder="1" applyAlignment="1">
      <alignment horizontal="center" vertical="center" wrapText="1"/>
    </xf>
    <xf numFmtId="0" fontId="11" fillId="0" borderId="1" xfId="16" applyFont="1" applyBorder="1" applyAlignment="1">
      <alignment horizontal="center" vertical="center" wrapText="1"/>
      <protection/>
    </xf>
    <xf numFmtId="0" fontId="11" fillId="2" borderId="1" xfId="16" applyFont="1" applyFill="1" applyBorder="1" applyAlignment="1">
      <alignment horizontal="center" vertical="center" wrapText="1"/>
      <protection/>
    </xf>
    <xf numFmtId="0" fontId="11" fillId="0" borderId="1" xfId="17" applyFont="1" applyBorder="1" applyAlignment="1">
      <alignment horizontal="center" vertical="center" wrapText="1"/>
      <protection/>
    </xf>
    <xf numFmtId="0" fontId="6" fillId="0" borderId="1" xfId="0" applyFont="1" applyBorder="1" applyAlignment="1">
      <alignment horizontal="center" vertical="top" wrapText="1"/>
    </xf>
    <xf numFmtId="0" fontId="13" fillId="0" borderId="0" xfId="0" applyFont="1" applyAlignment="1">
      <alignment horizontal="center"/>
    </xf>
    <xf numFmtId="9" fontId="6" fillId="0" borderId="3" xfId="0" applyNumberFormat="1" applyFont="1" applyBorder="1" applyAlignment="1">
      <alignment horizontal="center" vertical="center" wrapText="1"/>
    </xf>
    <xf numFmtId="10" fontId="6" fillId="0" borderId="3" xfId="0" applyNumberFormat="1" applyFont="1" applyBorder="1" applyAlignment="1">
      <alignment horizontal="center" vertical="center" wrapText="1"/>
    </xf>
    <xf numFmtId="0" fontId="0" fillId="0" borderId="1" xfId="0" applyFont="1" applyBorder="1" applyAlignment="1">
      <alignment horizontal="center" vertical="center"/>
    </xf>
    <xf numFmtId="0" fontId="13" fillId="0" borderId="3" xfId="0" applyFont="1" applyBorder="1" applyAlignment="1">
      <alignment horizontal="center" vertical="center" wrapText="1"/>
    </xf>
    <xf numFmtId="0" fontId="0" fillId="0" borderId="1" xfId="0" applyBorder="1" applyAlignment="1">
      <alignment horizontal="center" wrapText="1"/>
    </xf>
    <xf numFmtId="0" fontId="13" fillId="0" borderId="0" xfId="0" applyFont="1" applyBorder="1" applyAlignment="1">
      <alignment horizontal="left" vertical="center" wrapText="1"/>
    </xf>
    <xf numFmtId="0" fontId="10" fillId="0" borderId="1" xfId="0" applyFont="1" applyBorder="1" applyAlignment="1">
      <alignment horizontal="left" vertical="center" wrapText="1"/>
    </xf>
    <xf numFmtId="0" fontId="0" fillId="0" borderId="0" xfId="0" applyAlignment="1">
      <alignment horizontal="left"/>
    </xf>
    <xf numFmtId="0" fontId="13" fillId="0" borderId="8" xfId="0" applyFont="1" applyBorder="1" applyAlignment="1">
      <alignment horizontal="left" vertical="center" wrapText="1"/>
    </xf>
    <xf numFmtId="0" fontId="0" fillId="0" borderId="0" xfId="0" applyAlignment="1">
      <alignment horizontal="left" vertical="center" wrapText="1"/>
    </xf>
    <xf numFmtId="0" fontId="13" fillId="0" borderId="6" xfId="20" applyFont="1" applyBorder="1" applyAlignment="1">
      <alignment horizontal="left" vertical="center" wrapText="1"/>
      <protection/>
    </xf>
    <xf numFmtId="0" fontId="13" fillId="0" borderId="1" xfId="19" applyFont="1" applyBorder="1" applyAlignment="1">
      <alignment horizontal="left" vertical="center" wrapText="1"/>
      <protection/>
    </xf>
    <xf numFmtId="0" fontId="13" fillId="0" borderId="0" xfId="0" applyFont="1" applyAlignment="1">
      <alignment horizontal="left" vertical="center" wrapText="1"/>
    </xf>
    <xf numFmtId="0" fontId="13" fillId="0" borderId="9" xfId="20" applyFont="1" applyBorder="1" applyAlignment="1">
      <alignment horizontal="left" vertical="center" wrapText="1"/>
      <protection/>
    </xf>
    <xf numFmtId="0" fontId="15" fillId="0" borderId="5" xfId="0" applyFont="1" applyBorder="1" applyAlignment="1">
      <alignment horizontal="left" vertical="center" wrapText="1"/>
    </xf>
    <xf numFmtId="0" fontId="13" fillId="0" borderId="10" xfId="0" applyFont="1" applyBorder="1" applyAlignment="1">
      <alignment horizontal="left" vertical="center" wrapText="1"/>
    </xf>
    <xf numFmtId="0" fontId="15" fillId="0" borderId="10" xfId="0" applyFont="1" applyBorder="1" applyAlignment="1">
      <alignment horizontal="left" vertical="center" wrapText="1"/>
    </xf>
    <xf numFmtId="0" fontId="15" fillId="0" borderId="8" xfId="0" applyFont="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10"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8" xfId="0" applyFont="1" applyBorder="1" applyAlignment="1">
      <alignment horizontal="center" vertical="center" wrapText="1"/>
    </xf>
    <xf numFmtId="0" fontId="0" fillId="0" borderId="0" xfId="0" applyFont="1" applyAlignment="1">
      <alignment horizontal="center" vertical="center"/>
    </xf>
    <xf numFmtId="0" fontId="11"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33" fillId="0" borderId="1" xfId="0" applyFont="1" applyBorder="1" applyAlignment="1">
      <alignment vertical="center" wrapText="1"/>
    </xf>
    <xf numFmtId="0" fontId="32" fillId="0" borderId="1" xfId="0" applyFont="1" applyBorder="1" applyAlignment="1">
      <alignment horizontal="center" vertical="center" wrapText="1"/>
    </xf>
    <xf numFmtId="0" fontId="0" fillId="0" borderId="1" xfId="0" applyFont="1" applyBorder="1" applyAlignment="1">
      <alignment horizontal="center" vertical="center"/>
    </xf>
    <xf numFmtId="0" fontId="10" fillId="0" borderId="1" xfId="0" applyFont="1" applyBorder="1" applyAlignment="1">
      <alignment vertical="center" wrapText="1"/>
    </xf>
    <xf numFmtId="0" fontId="11" fillId="0" borderId="1"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9" fillId="0" borderId="4"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Border="1" applyAlignment="1">
      <alignment horizontal="center" vertical="center"/>
    </xf>
    <xf numFmtId="0" fontId="25" fillId="0" borderId="2" xfId="0" applyFont="1" applyBorder="1" applyAlignment="1">
      <alignment horizontal="left" wrapText="1"/>
    </xf>
    <xf numFmtId="0" fontId="25" fillId="0" borderId="2" xfId="0" applyFont="1" applyBorder="1" applyAlignment="1">
      <alignment horizontal="left" vertical="center" wrapText="1"/>
    </xf>
    <xf numFmtId="0" fontId="0" fillId="0" borderId="4" xfId="0" applyFont="1" applyBorder="1" applyAlignment="1">
      <alignment/>
    </xf>
    <xf numFmtId="0" fontId="0" fillId="0" borderId="3" xfId="0" applyFont="1" applyBorder="1" applyAlignment="1">
      <alignment/>
    </xf>
    <xf numFmtId="0" fontId="0" fillId="0" borderId="0" xfId="0" applyFont="1" applyAlignment="1">
      <alignment vertical="center"/>
    </xf>
    <xf numFmtId="0" fontId="0" fillId="0" borderId="15" xfId="0" applyBorder="1" applyAlignment="1">
      <alignment horizontal="left" vertical="center" wrapText="1"/>
    </xf>
    <xf numFmtId="0" fontId="0" fillId="0" borderId="0" xfId="0" applyBorder="1" applyAlignment="1">
      <alignment horizontal="left"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23" fillId="0" borderId="0" xfId="0" applyFont="1" applyAlignment="1">
      <alignment horizontal="left" vertical="center"/>
    </xf>
    <xf numFmtId="0" fontId="24" fillId="0" borderId="2" xfId="0" applyFont="1" applyBorder="1" applyAlignment="1">
      <alignment horizontal="left" vertical="center"/>
    </xf>
    <xf numFmtId="0" fontId="21" fillId="0" borderId="11" xfId="0" applyFont="1" applyBorder="1" applyAlignment="1">
      <alignment horizontal="center" vertical="center" wrapText="1"/>
    </xf>
    <xf numFmtId="0" fontId="21"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2" xfId="0" applyFont="1" applyBorder="1" applyAlignment="1">
      <alignment horizontal="center" vertical="center" wrapText="1"/>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5"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0" fillId="0" borderId="4" xfId="0" applyBorder="1" applyAlignment="1">
      <alignment horizontal="left" vertical="center" wrapText="1"/>
    </xf>
    <xf numFmtId="0" fontId="13" fillId="0" borderId="9" xfId="20" applyFont="1" applyBorder="1" applyAlignment="1">
      <alignment horizontal="left" vertical="center" wrapText="1"/>
      <protection/>
    </xf>
    <xf numFmtId="0" fontId="13" fillId="0" borderId="6" xfId="20" applyFont="1" applyBorder="1" applyAlignment="1">
      <alignment horizontal="left" vertical="center" wrapText="1"/>
      <protection/>
    </xf>
    <xf numFmtId="0" fontId="0" fillId="0" borderId="0" xfId="0" applyFont="1" applyAlignment="1">
      <alignment horizontal="center" vertical="center" wrapText="1"/>
    </xf>
    <xf numFmtId="0" fontId="0" fillId="0" borderId="0" xfId="0" applyFont="1" applyAlignment="1">
      <alignment horizontal="left" vertical="center" wrapText="1"/>
    </xf>
    <xf numFmtId="0" fontId="13" fillId="0" borderId="2" xfId="0" applyFont="1" applyBorder="1" applyAlignment="1">
      <alignment horizontal="left" vertical="center" wrapText="1"/>
    </xf>
    <xf numFmtId="0" fontId="13" fillId="0" borderId="17" xfId="0" applyFont="1" applyBorder="1" applyAlignment="1">
      <alignment horizontal="center" wrapText="1"/>
    </xf>
    <xf numFmtId="0" fontId="13" fillId="0" borderId="17" xfId="0" applyFont="1" applyBorder="1" applyAlignment="1">
      <alignment horizontal="left" wrapText="1"/>
    </xf>
    <xf numFmtId="0" fontId="13" fillId="0" borderId="9" xfId="0" applyFont="1" applyBorder="1" applyAlignment="1">
      <alignment horizontal="center" vertical="center" wrapText="1"/>
    </xf>
    <xf numFmtId="0" fontId="13" fillId="0" borderId="6" xfId="0" applyFont="1" applyBorder="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26" fillId="0" borderId="0" xfId="0" applyFont="1" applyBorder="1" applyAlignment="1">
      <alignment horizontal="center"/>
    </xf>
    <xf numFmtId="0" fontId="0"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distributed" wrapText="1"/>
    </xf>
    <xf numFmtId="0" fontId="6"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 xfId="0" applyFont="1" applyBorder="1" applyAlignment="1">
      <alignment horizontal="center" vertical="center" wrapText="1"/>
    </xf>
    <xf numFmtId="0" fontId="0" fillId="0" borderId="0" xfId="0" applyAlignment="1">
      <alignment horizontal="left"/>
    </xf>
    <xf numFmtId="0" fontId="0" fillId="0" borderId="10" xfId="0" applyBorder="1" applyAlignment="1">
      <alignment horizontal="center" vertical="center" wrapText="1"/>
    </xf>
    <xf numFmtId="0" fontId="13" fillId="0" borderId="10" xfId="0" applyFont="1" applyBorder="1" applyAlignment="1">
      <alignment horizontal="center" vertical="center" wrapText="1"/>
    </xf>
    <xf numFmtId="0" fontId="0" fillId="0" borderId="10" xfId="0" applyBorder="1" applyAlignment="1">
      <alignment horizontal="left" vertical="center"/>
    </xf>
    <xf numFmtId="0" fontId="0" fillId="0" borderId="5" xfId="0" applyBorder="1" applyAlignment="1">
      <alignment horizontal="left" vertical="center"/>
    </xf>
    <xf numFmtId="0" fontId="13" fillId="0" borderId="1" xfId="19" applyFont="1" applyBorder="1" applyAlignment="1">
      <alignment horizontal="left" vertical="center" wrapText="1"/>
      <protection/>
    </xf>
    <xf numFmtId="0" fontId="27" fillId="0" borderId="2" xfId="0" applyFont="1" applyBorder="1" applyAlignment="1">
      <alignment horizontal="center" vertical="center"/>
    </xf>
    <xf numFmtId="0" fontId="13" fillId="0" borderId="18" xfId="0" applyFont="1" applyBorder="1" applyAlignment="1">
      <alignment horizontal="center" vertical="center" wrapText="1"/>
    </xf>
    <xf numFmtId="0" fontId="30" fillId="0" borderId="2" xfId="0" applyFont="1" applyBorder="1" applyAlignment="1">
      <alignment horizontal="center" vertical="center"/>
    </xf>
    <xf numFmtId="0" fontId="10" fillId="0" borderId="11" xfId="0" applyFont="1" applyBorder="1" applyAlignment="1">
      <alignment vertical="center" wrapText="1"/>
    </xf>
    <xf numFmtId="0" fontId="10" fillId="0" borderId="13" xfId="0" applyFont="1" applyBorder="1" applyAlignment="1">
      <alignment vertical="center" wrapText="1"/>
    </xf>
    <xf numFmtId="0" fontId="21" fillId="0" borderId="1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10" fillId="0" borderId="4" xfId="0" applyFont="1" applyBorder="1" applyAlignment="1">
      <alignment vertical="center" wrapText="1"/>
    </xf>
    <xf numFmtId="0" fontId="0"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0"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10" fillId="2" borderId="3" xfId="0" applyFont="1" applyFill="1" applyBorder="1" applyAlignment="1">
      <alignment vertical="center" wrapText="1"/>
    </xf>
    <xf numFmtId="0" fontId="32" fillId="2" borderId="3" xfId="0" applyFont="1" applyFill="1" applyBorder="1" applyAlignment="1">
      <alignment horizontal="center" vertical="center" wrapText="1"/>
    </xf>
    <xf numFmtId="0" fontId="21"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17" applyFont="1" applyBorder="1" applyAlignment="1">
      <alignment vertical="center" wrapText="1"/>
      <protection/>
    </xf>
    <xf numFmtId="0" fontId="10" fillId="0" borderId="1" xfId="17" applyFont="1" applyBorder="1" applyAlignment="1">
      <alignment horizontal="center" vertical="center" wrapText="1"/>
      <protection/>
    </xf>
    <xf numFmtId="0" fontId="30" fillId="0" borderId="2" xfId="0" applyFont="1" applyBorder="1" applyAlignment="1">
      <alignment horizontal="left" vertical="center"/>
    </xf>
    <xf numFmtId="0" fontId="10" fillId="0" borderId="1" xfId="16" applyFont="1" applyBorder="1" applyAlignment="1">
      <alignment vertical="center" wrapText="1"/>
      <protection/>
    </xf>
    <xf numFmtId="0" fontId="10" fillId="0" borderId="1" xfId="16" applyFont="1" applyBorder="1" applyAlignment="1">
      <alignment horizontal="center" vertical="center" wrapText="1"/>
      <protection/>
    </xf>
    <xf numFmtId="0" fontId="0" fillId="0" borderId="13" xfId="0" applyFont="1" applyBorder="1" applyAlignment="1">
      <alignment horizontal="center" vertical="center" wrapText="1"/>
    </xf>
    <xf numFmtId="0" fontId="10" fillId="2" borderId="1" xfId="16" applyFont="1" applyFill="1" applyBorder="1" applyAlignment="1">
      <alignment vertical="center" wrapText="1"/>
      <protection/>
    </xf>
    <xf numFmtId="0" fontId="10" fillId="2" borderId="1" xfId="16" applyFont="1" applyFill="1" applyBorder="1" applyAlignment="1">
      <alignment horizontal="center" vertical="center" wrapText="1"/>
      <protection/>
    </xf>
    <xf numFmtId="0" fontId="0" fillId="0" borderId="0" xfId="17" applyFont="1">
      <alignment/>
      <protection/>
    </xf>
    <xf numFmtId="0" fontId="0" fillId="0" borderId="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 xfId="0" applyFont="1" applyBorder="1" applyAlignment="1">
      <alignment horizontal="center" vertical="center" wrapText="1"/>
    </xf>
  </cellXfs>
  <cellStyles count="13">
    <cellStyle name="Normal" xfId="0"/>
    <cellStyle name="Percent" xfId="15"/>
    <cellStyle name="常规 2" xfId="16"/>
    <cellStyle name="常规 4" xfId="17"/>
    <cellStyle name="常规 5" xfId="18"/>
    <cellStyle name="常规 6" xfId="19"/>
    <cellStyle name="常规 7" xfId="20"/>
    <cellStyle name="Hyperlink" xfId="21"/>
    <cellStyle name="Currency" xfId="22"/>
    <cellStyle name="Currency [0]" xfId="23"/>
    <cellStyle name="Comma" xfId="24"/>
    <cellStyle name="Comma [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7"/>
  <sheetViews>
    <sheetView tabSelected="1" workbookViewId="0" topLeftCell="A1">
      <selection activeCell="J20" sqref="J20"/>
    </sheetView>
  </sheetViews>
  <sheetFormatPr defaultColWidth="9.00390625" defaultRowHeight="24.75" customHeight="1"/>
  <cols>
    <col min="1" max="1" width="15.375" style="1" customWidth="1"/>
    <col min="2" max="4" width="9.00390625" style="1" bestFit="1" customWidth="1"/>
    <col min="5" max="5" width="15.75390625" style="1" customWidth="1"/>
    <col min="6" max="6" width="17.375" style="1" customWidth="1"/>
    <col min="7" max="16384" width="9.00390625" style="1" bestFit="1" customWidth="1"/>
  </cols>
  <sheetData>
    <row r="1" spans="1:6" ht="24.75" customHeight="1">
      <c r="A1" s="115" t="s">
        <v>0</v>
      </c>
      <c r="B1" s="115"/>
      <c r="C1" s="115"/>
      <c r="D1" s="115"/>
      <c r="E1" s="115"/>
      <c r="F1" s="115"/>
    </row>
    <row r="2" spans="1:6" ht="24.75" customHeight="1">
      <c r="A2" s="116" t="s">
        <v>1</v>
      </c>
      <c r="B2" s="116"/>
      <c r="C2" s="116"/>
      <c r="D2" s="116"/>
      <c r="E2" s="116"/>
      <c r="F2" s="116"/>
    </row>
    <row r="3" spans="1:6" ht="24.75" customHeight="1">
      <c r="A3" s="12" t="s">
        <v>2</v>
      </c>
      <c r="B3" s="13"/>
      <c r="C3" s="14" t="s">
        <v>3</v>
      </c>
      <c r="D3" s="14" t="s">
        <v>4</v>
      </c>
      <c r="E3" s="14" t="s">
        <v>5</v>
      </c>
      <c r="F3" s="15" t="s">
        <v>6</v>
      </c>
    </row>
    <row r="4" spans="1:6" ht="24.75" customHeight="1">
      <c r="A4" s="113" t="s">
        <v>7</v>
      </c>
      <c r="B4" s="9" t="s">
        <v>8</v>
      </c>
      <c r="C4" s="5">
        <v>765</v>
      </c>
      <c r="D4" s="5">
        <v>42.5</v>
      </c>
      <c r="E4" s="60">
        <f>D4/D10</f>
        <v>0.2777777777777778</v>
      </c>
      <c r="F4" s="60">
        <f>D4/D14</f>
        <v>0.22251308900523561</v>
      </c>
    </row>
    <row r="5" spans="1:6" ht="24.75" customHeight="1">
      <c r="A5" s="114"/>
      <c r="B5" s="9" t="s">
        <v>9</v>
      </c>
      <c r="C5" s="5">
        <v>180</v>
      </c>
      <c r="D5" s="5">
        <v>10</v>
      </c>
      <c r="E5" s="60">
        <f>D5/D10</f>
        <v>0.06535947712418301</v>
      </c>
      <c r="F5" s="60">
        <f>D5/D14</f>
        <v>0.05235602094240838</v>
      </c>
    </row>
    <row r="6" spans="1:6" ht="24.75" customHeight="1">
      <c r="A6" s="113" t="s">
        <v>10</v>
      </c>
      <c r="B6" s="9" t="s">
        <v>8</v>
      </c>
      <c r="C6" s="5">
        <v>783</v>
      </c>
      <c r="D6" s="5">
        <v>43.5</v>
      </c>
      <c r="E6" s="60">
        <f>D6/D10</f>
        <v>0.28431372549019607</v>
      </c>
      <c r="F6" s="60">
        <f>D6/D14</f>
        <v>0.22774869109947643</v>
      </c>
    </row>
    <row r="7" spans="1:6" ht="24.75" customHeight="1">
      <c r="A7" s="114"/>
      <c r="B7" s="9" t="s">
        <v>9</v>
      </c>
      <c r="C7" s="5">
        <v>333</v>
      </c>
      <c r="D7" s="5">
        <v>18.5</v>
      </c>
      <c r="E7" s="60">
        <f>D7/D10</f>
        <v>0.12091503267973856</v>
      </c>
      <c r="F7" s="60">
        <f>D7/D14</f>
        <v>0.0968586387434555</v>
      </c>
    </row>
    <row r="8" spans="1:6" ht="24.75" customHeight="1">
      <c r="A8" s="113" t="s">
        <v>11</v>
      </c>
      <c r="B8" s="9" t="s">
        <v>8</v>
      </c>
      <c r="C8" s="5">
        <v>270</v>
      </c>
      <c r="D8" s="5">
        <v>15</v>
      </c>
      <c r="E8" s="60">
        <f>D8/D10</f>
        <v>0.09803921568627451</v>
      </c>
      <c r="F8" s="60">
        <f>D8/D14</f>
        <v>0.07853403141361257</v>
      </c>
    </row>
    <row r="9" spans="1:6" ht="24.75" customHeight="1">
      <c r="A9" s="114"/>
      <c r="B9" s="9" t="s">
        <v>9</v>
      </c>
      <c r="C9" s="5">
        <v>423</v>
      </c>
      <c r="D9" s="5">
        <v>23.5</v>
      </c>
      <c r="E9" s="60">
        <f>D9/D10</f>
        <v>0.15359477124183007</v>
      </c>
      <c r="F9" s="60">
        <f>D9/D14</f>
        <v>0.12303664921465969</v>
      </c>
    </row>
    <row r="10" spans="1:6" ht="24.75" customHeight="1">
      <c r="A10" s="111" t="s">
        <v>12</v>
      </c>
      <c r="B10" s="112"/>
      <c r="C10" s="5">
        <f>SUM(C4:C9)</f>
        <v>2754</v>
      </c>
      <c r="D10" s="61">
        <f>SUM(D4:D9)</f>
        <v>153</v>
      </c>
      <c r="E10" s="59">
        <v>1</v>
      </c>
      <c r="F10" s="60">
        <f>D10/D14</f>
        <v>0.8010471204188482</v>
      </c>
    </row>
    <row r="11" spans="1:6" ht="24.75" customHeight="1">
      <c r="A11" s="111" t="s">
        <v>13</v>
      </c>
      <c r="B11" s="112"/>
      <c r="C11" s="5">
        <v>351</v>
      </c>
      <c r="D11" s="61">
        <v>19.5</v>
      </c>
      <c r="E11" s="59"/>
      <c r="F11" s="60">
        <f>D11/D14</f>
        <v>0.10209424083769633</v>
      </c>
    </row>
    <row r="12" spans="1:6" ht="24.75" customHeight="1">
      <c r="A12" s="111" t="s">
        <v>14</v>
      </c>
      <c r="B12" s="112"/>
      <c r="C12" s="62">
        <v>52</v>
      </c>
      <c r="D12" s="61"/>
      <c r="E12" s="5"/>
      <c r="F12" s="60" t="s">
        <v>15</v>
      </c>
    </row>
    <row r="13" spans="1:6" ht="24.75" customHeight="1">
      <c r="A13" s="111" t="s">
        <v>16</v>
      </c>
      <c r="B13" s="112"/>
      <c r="C13" s="62" t="s">
        <v>17</v>
      </c>
      <c r="D13" s="6">
        <v>38</v>
      </c>
      <c r="E13" s="5"/>
      <c r="F13" s="60">
        <f>D13/D14</f>
        <v>0.19895287958115182</v>
      </c>
    </row>
    <row r="14" spans="1:6" ht="24.75" customHeight="1">
      <c r="A14" s="111" t="s">
        <v>18</v>
      </c>
      <c r="B14" s="112"/>
      <c r="C14" s="61"/>
      <c r="D14" s="61">
        <v>191</v>
      </c>
      <c r="E14" s="5"/>
      <c r="F14" s="59">
        <v>1</v>
      </c>
    </row>
    <row r="15" spans="1:8" ht="24.75" customHeight="1">
      <c r="A15" s="109" t="s">
        <v>19</v>
      </c>
      <c r="B15" s="109"/>
      <c r="C15" s="109"/>
      <c r="D15" s="109"/>
      <c r="E15" s="109"/>
      <c r="F15" s="109"/>
      <c r="H15" s="16"/>
    </row>
    <row r="16" spans="1:6" ht="24.75" customHeight="1">
      <c r="A16" s="110"/>
      <c r="B16" s="110"/>
      <c r="C16" s="110"/>
      <c r="D16" s="110"/>
      <c r="E16" s="110"/>
      <c r="F16" s="110"/>
    </row>
    <row r="17" spans="1:6" ht="24.75" customHeight="1">
      <c r="A17" s="110"/>
      <c r="B17" s="110"/>
      <c r="C17" s="110"/>
      <c r="D17" s="110"/>
      <c r="E17" s="110"/>
      <c r="F17" s="110"/>
    </row>
    <row r="27" ht="24.75" customHeight="1">
      <c r="E27" s="16"/>
    </row>
  </sheetData>
  <mergeCells count="11">
    <mergeCell ref="A10:B10"/>
    <mergeCell ref="A11:B11"/>
    <mergeCell ref="A4:A5"/>
    <mergeCell ref="A6:A7"/>
    <mergeCell ref="A8:A9"/>
    <mergeCell ref="A1:F1"/>
    <mergeCell ref="A2:F2"/>
    <mergeCell ref="A15:F17"/>
    <mergeCell ref="A12:B12"/>
    <mergeCell ref="A13:B13"/>
    <mergeCell ref="A14:B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S30"/>
  <sheetViews>
    <sheetView workbookViewId="0" topLeftCell="A1">
      <selection activeCell="X13" sqref="X13"/>
    </sheetView>
  </sheetViews>
  <sheetFormatPr defaultColWidth="9.00390625" defaultRowHeight="14.25"/>
  <cols>
    <col min="1" max="1" width="3.375" style="77" customWidth="1"/>
    <col min="2" max="2" width="3.875" style="77" customWidth="1"/>
    <col min="3" max="3" width="20.875" style="108" customWidth="1"/>
    <col min="4" max="4" width="3.375" style="77" customWidth="1"/>
    <col min="5" max="5" width="3.50390625" style="77" customWidth="1"/>
    <col min="6" max="6" width="3.125" style="77" customWidth="1"/>
    <col min="7" max="8" width="4.50390625" style="77" customWidth="1"/>
    <col min="9" max="9" width="3.625" style="77" customWidth="1"/>
    <col min="10" max="10" width="3.50390625" style="77" customWidth="1"/>
    <col min="11" max="11" width="3.75390625" style="77" customWidth="1"/>
    <col min="12" max="12" width="3.625" style="77" customWidth="1"/>
    <col min="13" max="13" width="3.375" style="77" customWidth="1"/>
    <col min="14" max="14" width="3.75390625" style="77" customWidth="1"/>
    <col min="15" max="15" width="3.25390625" style="77" customWidth="1"/>
    <col min="16" max="16" width="3.375" style="77" customWidth="1"/>
    <col min="17" max="17" width="3.625" style="77" customWidth="1"/>
    <col min="18" max="18" width="3.50390625" style="77" customWidth="1"/>
    <col min="19" max="19" width="3.25390625" style="77" customWidth="1"/>
    <col min="20" max="16384" width="9.00390625" style="77" bestFit="1" customWidth="1"/>
  </cols>
  <sheetData>
    <row r="1" spans="1:19" ht="20.25">
      <c r="A1" s="102" t="s">
        <v>20</v>
      </c>
      <c r="B1" s="102"/>
      <c r="C1" s="102"/>
      <c r="D1" s="102"/>
      <c r="E1" s="102"/>
      <c r="F1" s="102"/>
      <c r="G1" s="102"/>
      <c r="H1" s="102"/>
      <c r="I1" s="102"/>
      <c r="J1" s="102"/>
      <c r="K1" s="102"/>
      <c r="L1" s="102"/>
      <c r="M1" s="102"/>
      <c r="N1" s="102"/>
      <c r="O1" s="102"/>
      <c r="P1" s="102"/>
      <c r="Q1" s="102"/>
      <c r="R1" s="102"/>
      <c r="S1" s="102"/>
    </row>
    <row r="2" spans="1:19" s="79" customFormat="1" ht="15.75">
      <c r="A2" s="103" t="s">
        <v>294</v>
      </c>
      <c r="B2" s="103"/>
      <c r="C2" s="103"/>
      <c r="D2" s="103"/>
      <c r="E2" s="78"/>
      <c r="F2" s="78"/>
      <c r="G2" s="78"/>
      <c r="H2" s="78"/>
      <c r="I2" s="78"/>
      <c r="J2" s="78"/>
      <c r="K2" s="78"/>
      <c r="L2" s="78"/>
      <c r="M2" s="78"/>
      <c r="N2" s="78"/>
      <c r="O2" s="78"/>
      <c r="P2" s="78"/>
      <c r="Q2" s="78"/>
      <c r="R2" s="78"/>
      <c r="S2" s="78"/>
    </row>
    <row r="3" spans="1:19" ht="33" customHeight="1">
      <c r="A3" s="104" t="s">
        <v>21</v>
      </c>
      <c r="B3" s="104"/>
      <c r="C3" s="105"/>
      <c r="D3" s="104"/>
      <c r="E3" s="104"/>
      <c r="F3" s="104"/>
      <c r="G3" s="104"/>
      <c r="H3" s="104"/>
      <c r="I3" s="104"/>
      <c r="J3" s="104"/>
      <c r="K3" s="104"/>
      <c r="L3" s="104"/>
      <c r="M3" s="104"/>
      <c r="N3" s="104"/>
      <c r="O3" s="104"/>
      <c r="P3" s="104"/>
      <c r="Q3" s="104"/>
      <c r="R3" s="104"/>
      <c r="S3" s="104"/>
    </row>
    <row r="4" spans="1:19" s="85" customFormat="1" ht="14.25">
      <c r="A4" s="80" t="s">
        <v>22</v>
      </c>
      <c r="B4" s="133" t="s">
        <v>23</v>
      </c>
      <c r="C4" s="133" t="s">
        <v>24</v>
      </c>
      <c r="D4" s="81" t="s">
        <v>25</v>
      </c>
      <c r="E4" s="82" t="s">
        <v>26</v>
      </c>
      <c r="F4" s="83"/>
      <c r="G4" s="82" t="s">
        <v>27</v>
      </c>
      <c r="H4" s="84"/>
      <c r="I4" s="84"/>
      <c r="J4" s="84"/>
      <c r="K4" s="83"/>
      <c r="L4" s="82" t="s">
        <v>295</v>
      </c>
      <c r="M4" s="84"/>
      <c r="N4" s="84"/>
      <c r="O4" s="84"/>
      <c r="P4" s="84"/>
      <c r="Q4" s="84"/>
      <c r="R4" s="84"/>
      <c r="S4" s="83"/>
    </row>
    <row r="5" spans="1:19" ht="14.25">
      <c r="A5" s="86"/>
      <c r="B5" s="134"/>
      <c r="C5" s="134"/>
      <c r="D5" s="88" t="s">
        <v>28</v>
      </c>
      <c r="E5" s="88" t="s">
        <v>29</v>
      </c>
      <c r="F5" s="88" t="s">
        <v>29</v>
      </c>
      <c r="G5" s="88" t="s">
        <v>30</v>
      </c>
      <c r="H5" s="122" t="s">
        <v>31</v>
      </c>
      <c r="I5" s="135" t="s">
        <v>32</v>
      </c>
      <c r="J5" s="122" t="s">
        <v>33</v>
      </c>
      <c r="K5" s="122" t="s">
        <v>34</v>
      </c>
      <c r="L5" s="117">
        <v>1</v>
      </c>
      <c r="M5" s="117">
        <v>2</v>
      </c>
      <c r="N5" s="117">
        <v>3</v>
      </c>
      <c r="O5" s="117">
        <v>4</v>
      </c>
      <c r="P5" s="117">
        <v>5</v>
      </c>
      <c r="Q5" s="117">
        <v>6</v>
      </c>
      <c r="R5" s="117">
        <v>7</v>
      </c>
      <c r="S5" s="117">
        <v>8</v>
      </c>
    </row>
    <row r="6" spans="1:19" ht="14.25">
      <c r="A6" s="87" t="s">
        <v>35</v>
      </c>
      <c r="B6" s="134"/>
      <c r="C6" s="134"/>
      <c r="D6" s="88" t="s">
        <v>36</v>
      </c>
      <c r="E6" s="88" t="s">
        <v>37</v>
      </c>
      <c r="F6" s="88" t="s">
        <v>38</v>
      </c>
      <c r="G6" s="88" t="s">
        <v>25</v>
      </c>
      <c r="H6" s="123"/>
      <c r="I6" s="136"/>
      <c r="J6" s="123"/>
      <c r="K6" s="123"/>
      <c r="L6" s="118"/>
      <c r="M6" s="118"/>
      <c r="N6" s="118"/>
      <c r="O6" s="118"/>
      <c r="P6" s="118"/>
      <c r="Q6" s="118"/>
      <c r="R6" s="118"/>
      <c r="S6" s="118"/>
    </row>
    <row r="7" spans="1:19" s="85" customFormat="1" ht="14.25">
      <c r="A7" s="91"/>
      <c r="B7" s="134"/>
      <c r="C7" s="134"/>
      <c r="D7" s="92"/>
      <c r="E7" s="92"/>
      <c r="F7" s="92"/>
      <c r="G7" s="88" t="s">
        <v>39</v>
      </c>
      <c r="H7" s="123"/>
      <c r="I7" s="101"/>
      <c r="J7" s="123"/>
      <c r="K7" s="123"/>
      <c r="L7" s="124" t="s">
        <v>296</v>
      </c>
      <c r="M7" s="125"/>
      <c r="N7" s="125"/>
      <c r="O7" s="125"/>
      <c r="P7" s="125"/>
      <c r="Q7" s="125"/>
      <c r="R7" s="125"/>
      <c r="S7" s="126"/>
    </row>
    <row r="8" spans="1:19" s="85" customFormat="1" ht="30" customHeight="1">
      <c r="A8" s="131" t="s">
        <v>297</v>
      </c>
      <c r="B8" s="93"/>
      <c r="C8" s="94" t="s">
        <v>40</v>
      </c>
      <c r="D8" s="25">
        <v>1.5</v>
      </c>
      <c r="E8" s="25"/>
      <c r="F8" s="25"/>
      <c r="G8" s="25">
        <v>27</v>
      </c>
      <c r="H8" s="95">
        <v>27</v>
      </c>
      <c r="I8" s="96"/>
      <c r="J8" s="95"/>
      <c r="K8" s="95"/>
      <c r="L8" s="95"/>
      <c r="M8" s="95"/>
      <c r="N8" s="95"/>
      <c r="O8" s="95"/>
      <c r="P8" s="95"/>
      <c r="Q8" s="95"/>
      <c r="R8" s="95"/>
      <c r="S8" s="95"/>
    </row>
    <row r="9" spans="1:19" ht="30" customHeight="1">
      <c r="A9" s="131"/>
      <c r="B9" s="6"/>
      <c r="C9" s="97" t="s">
        <v>41</v>
      </c>
      <c r="D9" s="10">
        <v>3</v>
      </c>
      <c r="E9" s="25">
        <v>4</v>
      </c>
      <c r="F9" s="10"/>
      <c r="G9" s="10">
        <v>54</v>
      </c>
      <c r="H9" s="10">
        <v>45</v>
      </c>
      <c r="I9" s="10">
        <v>9</v>
      </c>
      <c r="J9" s="119"/>
      <c r="K9" s="10"/>
      <c r="L9" s="95" t="s">
        <v>42</v>
      </c>
      <c r="M9" s="95" t="s">
        <v>42</v>
      </c>
      <c r="N9" s="95" t="s">
        <v>42</v>
      </c>
      <c r="O9" s="95">
        <v>3</v>
      </c>
      <c r="P9" s="10"/>
      <c r="Q9" s="10"/>
      <c r="R9" s="10"/>
      <c r="S9" s="10"/>
    </row>
    <row r="10" spans="1:19" ht="24" customHeight="1">
      <c r="A10" s="131"/>
      <c r="B10" s="6"/>
      <c r="C10" s="97" t="s">
        <v>43</v>
      </c>
      <c r="D10" s="10">
        <v>2</v>
      </c>
      <c r="E10" s="10">
        <v>2</v>
      </c>
      <c r="F10" s="10"/>
      <c r="G10" s="10">
        <v>36</v>
      </c>
      <c r="H10" s="10">
        <v>30</v>
      </c>
      <c r="I10" s="10">
        <v>6</v>
      </c>
      <c r="J10" s="120"/>
      <c r="K10" s="10"/>
      <c r="L10" s="93" t="s">
        <v>42</v>
      </c>
      <c r="M10" s="10">
        <v>2</v>
      </c>
      <c r="N10" s="93" t="s">
        <v>42</v>
      </c>
      <c r="O10" s="93" t="s">
        <v>42</v>
      </c>
      <c r="P10" s="10"/>
      <c r="Q10" s="10"/>
      <c r="R10" s="10"/>
      <c r="S10" s="10"/>
    </row>
    <row r="11" spans="1:19" ht="63.75" customHeight="1">
      <c r="A11" s="131"/>
      <c r="B11" s="6"/>
      <c r="C11" s="97" t="s">
        <v>44</v>
      </c>
      <c r="D11" s="10">
        <v>6</v>
      </c>
      <c r="E11" s="10">
        <v>3</v>
      </c>
      <c r="F11" s="10"/>
      <c r="G11" s="10">
        <v>108</v>
      </c>
      <c r="H11" s="10">
        <v>66</v>
      </c>
      <c r="I11" s="10">
        <v>42</v>
      </c>
      <c r="J11" s="120"/>
      <c r="K11" s="10"/>
      <c r="L11" s="93" t="s">
        <v>42</v>
      </c>
      <c r="M11" s="93" t="s">
        <v>42</v>
      </c>
      <c r="N11" s="10">
        <v>6</v>
      </c>
      <c r="O11" s="93" t="s">
        <v>42</v>
      </c>
      <c r="P11" s="10"/>
      <c r="Q11" s="10"/>
      <c r="R11" s="10"/>
      <c r="S11" s="10"/>
    </row>
    <row r="12" spans="1:19" ht="33" customHeight="1">
      <c r="A12" s="131"/>
      <c r="B12" s="6"/>
      <c r="C12" s="97" t="s">
        <v>45</v>
      </c>
      <c r="D12" s="10">
        <v>3</v>
      </c>
      <c r="E12" s="10">
        <v>1</v>
      </c>
      <c r="F12" s="10" t="s">
        <v>15</v>
      </c>
      <c r="G12" s="10">
        <v>54</v>
      </c>
      <c r="H12" s="10">
        <v>45</v>
      </c>
      <c r="I12" s="10">
        <v>9</v>
      </c>
      <c r="J12" s="121"/>
      <c r="K12" s="10"/>
      <c r="L12" s="10">
        <v>3</v>
      </c>
      <c r="M12" s="93" t="s">
        <v>42</v>
      </c>
      <c r="N12" s="93" t="s">
        <v>42</v>
      </c>
      <c r="O12" s="93" t="s">
        <v>42</v>
      </c>
      <c r="P12" s="10"/>
      <c r="Q12" s="10"/>
      <c r="R12" s="10"/>
      <c r="S12" s="10"/>
    </row>
    <row r="13" spans="1:19" ht="27" customHeight="1">
      <c r="A13" s="131"/>
      <c r="B13" s="6"/>
      <c r="C13" s="97" t="s">
        <v>46</v>
      </c>
      <c r="D13" s="10">
        <v>2</v>
      </c>
      <c r="E13" s="10"/>
      <c r="F13" s="10"/>
      <c r="G13" s="10">
        <v>36</v>
      </c>
      <c r="H13" s="10"/>
      <c r="I13" s="10"/>
      <c r="J13" s="10">
        <v>36</v>
      </c>
      <c r="K13" s="10"/>
      <c r="L13" s="10"/>
      <c r="M13" s="10"/>
      <c r="N13" s="10"/>
      <c r="O13" s="10"/>
      <c r="P13" s="10"/>
      <c r="Q13" s="10"/>
      <c r="R13" s="10"/>
      <c r="S13" s="10"/>
    </row>
    <row r="14" spans="1:19" ht="22.5" customHeight="1">
      <c r="A14" s="131"/>
      <c r="B14" s="6"/>
      <c r="C14" s="65" t="s">
        <v>47</v>
      </c>
      <c r="D14" s="25">
        <v>2</v>
      </c>
      <c r="E14" s="26"/>
      <c r="F14" s="26">
        <v>4</v>
      </c>
      <c r="G14" s="25">
        <v>36</v>
      </c>
      <c r="H14" s="25">
        <v>36</v>
      </c>
      <c r="I14" s="26"/>
      <c r="J14" s="25">
        <v>16</v>
      </c>
      <c r="K14" s="10"/>
      <c r="L14" s="10"/>
      <c r="M14" s="10"/>
      <c r="N14" s="10"/>
      <c r="O14" s="10"/>
      <c r="P14" s="10"/>
      <c r="Q14" s="10"/>
      <c r="R14" s="10"/>
      <c r="S14" s="10"/>
    </row>
    <row r="15" spans="1:19" ht="29.25" customHeight="1">
      <c r="A15" s="131"/>
      <c r="B15" s="6"/>
      <c r="C15" s="65" t="s">
        <v>48</v>
      </c>
      <c r="D15" s="25">
        <v>2</v>
      </c>
      <c r="E15" s="26"/>
      <c r="F15" s="26">
        <v>4</v>
      </c>
      <c r="G15" s="25">
        <v>36</v>
      </c>
      <c r="H15" s="25">
        <v>36</v>
      </c>
      <c r="I15" s="26"/>
      <c r="J15" s="25"/>
      <c r="K15" s="10"/>
      <c r="L15" s="10">
        <v>2</v>
      </c>
      <c r="M15" s="10">
        <v>2</v>
      </c>
      <c r="N15" s="10">
        <v>2</v>
      </c>
      <c r="O15" s="10">
        <v>2</v>
      </c>
      <c r="P15" s="10"/>
      <c r="Q15" s="10"/>
      <c r="R15" s="10"/>
      <c r="S15" s="10"/>
    </row>
    <row r="16" spans="1:19" ht="30" customHeight="1">
      <c r="A16" s="131"/>
      <c r="B16" s="6"/>
      <c r="C16" s="97" t="s">
        <v>49</v>
      </c>
      <c r="D16" s="10">
        <v>3</v>
      </c>
      <c r="E16" s="26">
        <v>1</v>
      </c>
      <c r="F16" s="10"/>
      <c r="G16" s="10">
        <v>54</v>
      </c>
      <c r="H16" s="10">
        <v>36</v>
      </c>
      <c r="I16" s="3">
        <v>18</v>
      </c>
      <c r="J16" s="10"/>
      <c r="K16" s="10"/>
      <c r="L16" s="10"/>
      <c r="M16" s="10">
        <v>3</v>
      </c>
      <c r="N16" s="10"/>
      <c r="O16" s="10"/>
      <c r="P16" s="10"/>
      <c r="Q16" s="10"/>
      <c r="R16" s="10"/>
      <c r="S16" s="10"/>
    </row>
    <row r="17" spans="1:19" ht="22.5">
      <c r="A17" s="131"/>
      <c r="B17" s="6"/>
      <c r="C17" s="97" t="s">
        <v>50</v>
      </c>
      <c r="D17" s="10">
        <v>4</v>
      </c>
      <c r="E17" s="10">
        <v>1</v>
      </c>
      <c r="F17" s="10"/>
      <c r="G17" s="10">
        <v>72</v>
      </c>
      <c r="H17" s="10">
        <v>72</v>
      </c>
      <c r="I17" s="10"/>
      <c r="J17" s="10"/>
      <c r="K17" s="10"/>
      <c r="L17" s="10">
        <v>5</v>
      </c>
      <c r="M17" s="10"/>
      <c r="N17" s="10"/>
      <c r="O17" s="10"/>
      <c r="P17" s="10"/>
      <c r="Q17" s="10"/>
      <c r="R17" s="10"/>
      <c r="S17" s="10"/>
    </row>
    <row r="18" spans="1:19" ht="22.5">
      <c r="A18" s="131"/>
      <c r="B18" s="6"/>
      <c r="C18" s="97" t="s">
        <v>51</v>
      </c>
      <c r="D18" s="10">
        <v>4</v>
      </c>
      <c r="E18" s="10">
        <v>2</v>
      </c>
      <c r="F18" s="10"/>
      <c r="G18" s="10">
        <v>72</v>
      </c>
      <c r="H18" s="10">
        <v>72</v>
      </c>
      <c r="I18" s="10"/>
      <c r="J18" s="10"/>
      <c r="K18" s="10"/>
      <c r="L18" s="10"/>
      <c r="M18" s="10">
        <v>5</v>
      </c>
      <c r="N18" s="10"/>
      <c r="O18" s="10"/>
      <c r="P18" s="10"/>
      <c r="Q18" s="10"/>
      <c r="R18" s="10"/>
      <c r="S18" s="10"/>
    </row>
    <row r="19" spans="1:19" ht="22.5">
      <c r="A19" s="131"/>
      <c r="B19" s="6"/>
      <c r="C19" s="97" t="s">
        <v>52</v>
      </c>
      <c r="D19" s="10">
        <v>4</v>
      </c>
      <c r="E19" s="10">
        <v>3</v>
      </c>
      <c r="F19" s="10"/>
      <c r="G19" s="10">
        <v>72</v>
      </c>
      <c r="H19" s="10">
        <v>72</v>
      </c>
      <c r="I19" s="10"/>
      <c r="J19" s="10"/>
      <c r="K19" s="10"/>
      <c r="L19" s="10"/>
      <c r="M19" s="10"/>
      <c r="N19" s="10">
        <v>5</v>
      </c>
      <c r="O19" s="10"/>
      <c r="P19" s="10"/>
      <c r="Q19" s="10"/>
      <c r="R19" s="10"/>
      <c r="S19" s="10"/>
    </row>
    <row r="20" spans="1:19" ht="22.5">
      <c r="A20" s="131"/>
      <c r="B20" s="6"/>
      <c r="C20" s="97" t="s">
        <v>53</v>
      </c>
      <c r="D20" s="10">
        <v>2</v>
      </c>
      <c r="E20" s="10">
        <v>4</v>
      </c>
      <c r="F20" s="10"/>
      <c r="G20" s="10">
        <v>36</v>
      </c>
      <c r="H20" s="10">
        <v>36</v>
      </c>
      <c r="I20" s="10"/>
      <c r="J20" s="10"/>
      <c r="K20" s="10"/>
      <c r="L20" s="10"/>
      <c r="M20" s="10"/>
      <c r="N20" s="10"/>
      <c r="O20" s="10">
        <v>5</v>
      </c>
      <c r="P20" s="10"/>
      <c r="Q20" s="10"/>
      <c r="R20" s="10"/>
      <c r="S20" s="10"/>
    </row>
    <row r="21" spans="1:19" ht="24" customHeight="1">
      <c r="A21" s="131"/>
      <c r="B21" s="6"/>
      <c r="C21" s="97" t="s">
        <v>54</v>
      </c>
      <c r="D21" s="10">
        <v>1</v>
      </c>
      <c r="E21" s="10"/>
      <c r="F21" s="10">
        <v>1</v>
      </c>
      <c r="G21" s="10">
        <v>18</v>
      </c>
      <c r="H21" s="10">
        <v>18</v>
      </c>
      <c r="I21" s="10"/>
      <c r="J21" s="10"/>
      <c r="K21" s="10"/>
      <c r="L21" s="10">
        <v>2</v>
      </c>
      <c r="M21" s="10"/>
      <c r="N21" s="10"/>
      <c r="O21" s="10"/>
      <c r="P21" s="10"/>
      <c r="Q21" s="10"/>
      <c r="R21" s="10"/>
      <c r="S21" s="10"/>
    </row>
    <row r="22" spans="1:19" ht="24" customHeight="1">
      <c r="A22" s="131"/>
      <c r="B22" s="6"/>
      <c r="C22" s="97" t="s">
        <v>55</v>
      </c>
      <c r="D22" s="10">
        <v>1</v>
      </c>
      <c r="E22" s="10"/>
      <c r="F22" s="10">
        <v>2</v>
      </c>
      <c r="G22" s="10">
        <v>18</v>
      </c>
      <c r="H22" s="10">
        <v>18</v>
      </c>
      <c r="I22" s="10"/>
      <c r="J22" s="10"/>
      <c r="K22" s="10"/>
      <c r="L22" s="10" t="s">
        <v>15</v>
      </c>
      <c r="M22" s="10">
        <v>2</v>
      </c>
      <c r="N22" s="10" t="s">
        <v>15</v>
      </c>
      <c r="O22" s="10" t="s">
        <v>15</v>
      </c>
      <c r="P22" s="10"/>
      <c r="Q22" s="10"/>
      <c r="R22" s="10"/>
      <c r="S22" s="10"/>
    </row>
    <row r="23" spans="1:19" ht="24" customHeight="1">
      <c r="A23" s="131"/>
      <c r="B23" s="6"/>
      <c r="C23" s="97" t="s">
        <v>56</v>
      </c>
      <c r="D23" s="10">
        <v>1</v>
      </c>
      <c r="E23" s="10"/>
      <c r="F23" s="10">
        <v>3</v>
      </c>
      <c r="G23" s="10">
        <v>18</v>
      </c>
      <c r="H23" s="10">
        <v>18</v>
      </c>
      <c r="I23" s="10"/>
      <c r="J23" s="10"/>
      <c r="K23" s="10"/>
      <c r="L23" s="10" t="s">
        <v>15</v>
      </c>
      <c r="M23" s="10" t="s">
        <v>15</v>
      </c>
      <c r="N23" s="10">
        <v>2</v>
      </c>
      <c r="O23" s="10" t="s">
        <v>15</v>
      </c>
      <c r="P23" s="10"/>
      <c r="Q23" s="10"/>
      <c r="R23" s="10"/>
      <c r="S23" s="10"/>
    </row>
    <row r="24" spans="1:19" ht="25.5" customHeight="1">
      <c r="A24" s="131"/>
      <c r="B24" s="6"/>
      <c r="C24" s="97" t="s">
        <v>57</v>
      </c>
      <c r="D24" s="10">
        <v>1</v>
      </c>
      <c r="E24" s="10"/>
      <c r="F24" s="10">
        <v>4</v>
      </c>
      <c r="G24" s="10">
        <v>18</v>
      </c>
      <c r="H24" s="10">
        <v>18</v>
      </c>
      <c r="I24" s="98" t="s">
        <v>15</v>
      </c>
      <c r="J24" s="10" t="s">
        <v>15</v>
      </c>
      <c r="K24" s="10"/>
      <c r="L24" s="10" t="s">
        <v>15</v>
      </c>
      <c r="M24" s="10" t="s">
        <v>15</v>
      </c>
      <c r="N24" s="10" t="s">
        <v>15</v>
      </c>
      <c r="O24" s="10">
        <v>2</v>
      </c>
      <c r="P24" s="10"/>
      <c r="Q24" s="10"/>
      <c r="R24" s="10"/>
      <c r="S24" s="10"/>
    </row>
    <row r="25" spans="1:19" ht="22.5">
      <c r="A25" s="131"/>
      <c r="B25" s="6"/>
      <c r="C25" s="97" t="s">
        <v>58</v>
      </c>
      <c r="D25" s="10">
        <f aca="true" t="shared" si="0" ref="D25:I25">SUM(D8:D24)</f>
        <v>42.5</v>
      </c>
      <c r="E25" s="10">
        <f t="shared" si="0"/>
        <v>21</v>
      </c>
      <c r="F25" s="10">
        <f t="shared" si="0"/>
        <v>18</v>
      </c>
      <c r="G25" s="10">
        <f t="shared" si="0"/>
        <v>765</v>
      </c>
      <c r="H25" s="10">
        <f t="shared" si="0"/>
        <v>645</v>
      </c>
      <c r="I25" s="10">
        <f t="shared" si="0"/>
        <v>84</v>
      </c>
      <c r="J25" s="10">
        <v>52</v>
      </c>
      <c r="K25" s="10"/>
      <c r="L25" s="10"/>
      <c r="M25" s="10"/>
      <c r="N25" s="10"/>
      <c r="O25" s="10"/>
      <c r="P25" s="10"/>
      <c r="Q25" s="10"/>
      <c r="R25" s="10"/>
      <c r="S25" s="10"/>
    </row>
    <row r="26" spans="1:19" ht="25.5" customHeight="1">
      <c r="A26" s="132" t="s">
        <v>59</v>
      </c>
      <c r="B26" s="5"/>
      <c r="C26" s="99" t="s">
        <v>60</v>
      </c>
      <c r="D26" s="7"/>
      <c r="E26" s="7"/>
      <c r="F26" s="7"/>
      <c r="G26" s="7"/>
      <c r="H26" s="7"/>
      <c r="I26" s="7"/>
      <c r="J26" s="7"/>
      <c r="K26" s="7"/>
      <c r="L26" s="7"/>
      <c r="M26" s="7"/>
      <c r="N26" s="7"/>
      <c r="O26" s="7"/>
      <c r="P26" s="7"/>
      <c r="Q26" s="100"/>
      <c r="R26" s="7"/>
      <c r="S26" s="100"/>
    </row>
    <row r="27" spans="1:19" ht="29.25" customHeight="1">
      <c r="A27" s="132"/>
      <c r="B27" s="43"/>
      <c r="C27" s="99" t="s">
        <v>61</v>
      </c>
      <c r="D27" s="10">
        <v>8</v>
      </c>
      <c r="E27" s="93"/>
      <c r="F27" s="93"/>
      <c r="G27" s="93"/>
      <c r="H27" s="93"/>
      <c r="I27" s="93"/>
      <c r="J27" s="93"/>
      <c r="K27" s="93"/>
      <c r="L27" s="93"/>
      <c r="M27" s="93"/>
      <c r="N27" s="93"/>
      <c r="O27" s="93"/>
      <c r="P27" s="93"/>
      <c r="Q27" s="93"/>
      <c r="R27" s="93"/>
      <c r="S27" s="93"/>
    </row>
    <row r="28" spans="1:19" ht="24" customHeight="1">
      <c r="A28" s="132"/>
      <c r="B28" s="106"/>
      <c r="C28" s="99" t="s">
        <v>62</v>
      </c>
      <c r="D28" s="7">
        <v>2</v>
      </c>
      <c r="E28" s="7"/>
      <c r="F28" s="7"/>
      <c r="G28" s="7" t="s">
        <v>15</v>
      </c>
      <c r="H28" s="7"/>
      <c r="I28" s="7"/>
      <c r="J28" s="7"/>
      <c r="K28" s="7"/>
      <c r="L28" s="7"/>
      <c r="M28" s="7"/>
      <c r="N28" s="7"/>
      <c r="O28" s="7"/>
      <c r="P28" s="7"/>
      <c r="Q28" s="7"/>
      <c r="R28" s="7"/>
      <c r="S28" s="7"/>
    </row>
    <row r="29" spans="1:19" ht="34.5" customHeight="1">
      <c r="A29" s="132"/>
      <c r="B29" s="107"/>
      <c r="C29" s="97" t="s">
        <v>58</v>
      </c>
      <c r="D29" s="127" t="s">
        <v>63</v>
      </c>
      <c r="E29" s="128"/>
      <c r="F29" s="128"/>
      <c r="G29" s="128"/>
      <c r="H29" s="128"/>
      <c r="I29" s="128"/>
      <c r="J29" s="128"/>
      <c r="K29" s="128"/>
      <c r="L29" s="128"/>
      <c r="M29" s="128"/>
      <c r="N29" s="128"/>
      <c r="O29" s="128"/>
      <c r="P29" s="128"/>
      <c r="Q29" s="128"/>
      <c r="R29" s="128"/>
      <c r="S29" s="129"/>
    </row>
    <row r="30" spans="1:19" ht="43.5" customHeight="1">
      <c r="A30" s="130" t="s">
        <v>64</v>
      </c>
      <c r="B30" s="130"/>
      <c r="C30" s="130"/>
      <c r="D30" s="130"/>
      <c r="E30" s="130"/>
      <c r="F30" s="130"/>
      <c r="G30" s="130"/>
      <c r="H30" s="130"/>
      <c r="I30" s="130"/>
      <c r="J30" s="130"/>
      <c r="K30" s="130"/>
      <c r="L30" s="130"/>
      <c r="M30" s="130"/>
      <c r="N30" s="130"/>
      <c r="O30" s="130"/>
      <c r="P30" s="130"/>
      <c r="Q30" s="130"/>
      <c r="R30" s="130"/>
      <c r="S30" s="130"/>
    </row>
  </sheetData>
  <mergeCells count="26">
    <mergeCell ref="A1:S1"/>
    <mergeCell ref="A2:D2"/>
    <mergeCell ref="A3:S3"/>
    <mergeCell ref="E4:F4"/>
    <mergeCell ref="G4:K4"/>
    <mergeCell ref="L4:S4"/>
    <mergeCell ref="B4:B7"/>
    <mergeCell ref="C4:C7"/>
    <mergeCell ref="H5:H7"/>
    <mergeCell ref="I5:I7"/>
    <mergeCell ref="D29:S29"/>
    <mergeCell ref="A30:S30"/>
    <mergeCell ref="A8:A25"/>
    <mergeCell ref="A26:A29"/>
    <mergeCell ref="J9:J12"/>
    <mergeCell ref="K5:K7"/>
    <mergeCell ref="L5:L6"/>
    <mergeCell ref="M5:M6"/>
    <mergeCell ref="L7:S7"/>
    <mergeCell ref="J5:J7"/>
    <mergeCell ref="R5:R6"/>
    <mergeCell ref="S5:S6"/>
    <mergeCell ref="N5:N6"/>
    <mergeCell ref="O5:O6"/>
    <mergeCell ref="P5:P6"/>
    <mergeCell ref="Q5:Q6"/>
  </mergeCells>
  <printOptions/>
  <pageMargins left="0.5506944444444445" right="0.5506944444444445" top="0.9840277777777777" bottom="0.9840277777777777"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8"/>
  <sheetViews>
    <sheetView workbookViewId="0" topLeftCell="A1">
      <selection activeCell="C22" sqref="C22"/>
    </sheetView>
  </sheetViews>
  <sheetFormatPr defaultColWidth="9.00390625" defaultRowHeight="14.25"/>
  <cols>
    <col min="1" max="1" width="2.875" style="77" customWidth="1"/>
    <col min="2" max="2" width="2.50390625" style="77" customWidth="1"/>
    <col min="3" max="3" width="18.25390625" style="108" customWidth="1"/>
    <col min="4" max="4" width="5.00390625" style="77" customWidth="1"/>
    <col min="5" max="5" width="3.75390625" style="77" customWidth="1"/>
    <col min="6" max="6" width="3.50390625" style="77" customWidth="1"/>
    <col min="7" max="7" width="4.125" style="77" customWidth="1"/>
    <col min="8" max="8" width="4.00390625" style="77" customWidth="1"/>
    <col min="9" max="9" width="3.375" style="77" customWidth="1"/>
    <col min="10" max="11" width="3.625" style="77" customWidth="1"/>
    <col min="12" max="13" width="3.25390625" style="77" customWidth="1"/>
    <col min="14" max="14" width="3.625" style="77" customWidth="1"/>
    <col min="15" max="15" width="3.125" style="77" customWidth="1"/>
    <col min="16" max="16" width="3.375" style="77" customWidth="1"/>
    <col min="17" max="17" width="3.50390625" style="77" customWidth="1"/>
    <col min="18" max="18" width="3.25390625" style="77" customWidth="1"/>
    <col min="19" max="19" width="2.875" style="77" customWidth="1"/>
    <col min="20" max="16384" width="9.00390625" style="77" bestFit="1" customWidth="1"/>
  </cols>
  <sheetData>
    <row r="1" spans="1:19" ht="20.25">
      <c r="A1" s="102" t="s">
        <v>20</v>
      </c>
      <c r="B1" s="102"/>
      <c r="C1" s="102"/>
      <c r="D1" s="102"/>
      <c r="E1" s="102"/>
      <c r="F1" s="102"/>
      <c r="G1" s="102"/>
      <c r="H1" s="102"/>
      <c r="I1" s="102"/>
      <c r="J1" s="102"/>
      <c r="K1" s="102"/>
      <c r="L1" s="102"/>
      <c r="M1" s="102"/>
      <c r="N1" s="102"/>
      <c r="O1" s="102"/>
      <c r="P1" s="102"/>
      <c r="Q1" s="102"/>
      <c r="R1" s="102"/>
      <c r="S1" s="102"/>
    </row>
    <row r="2" spans="1:4" s="79" customFormat="1" ht="15.75">
      <c r="A2" s="178" t="s">
        <v>298</v>
      </c>
      <c r="B2" s="178"/>
      <c r="C2" s="178"/>
      <c r="D2" s="178"/>
    </row>
    <row r="3" spans="1:19" s="85" customFormat="1" ht="21" customHeight="1">
      <c r="A3" s="80" t="s">
        <v>22</v>
      </c>
      <c r="B3" s="122" t="s">
        <v>23</v>
      </c>
      <c r="C3" s="179" t="s">
        <v>24</v>
      </c>
      <c r="D3" s="81" t="s">
        <v>25</v>
      </c>
      <c r="E3" s="82" t="s">
        <v>26</v>
      </c>
      <c r="F3" s="83"/>
      <c r="G3" s="82" t="s">
        <v>27</v>
      </c>
      <c r="H3" s="84"/>
      <c r="I3" s="84"/>
      <c r="J3" s="84"/>
      <c r="K3" s="83"/>
      <c r="L3" s="82" t="s">
        <v>295</v>
      </c>
      <c r="M3" s="84"/>
      <c r="N3" s="84"/>
      <c r="O3" s="84"/>
      <c r="P3" s="84"/>
      <c r="Q3" s="84"/>
      <c r="R3" s="84"/>
      <c r="S3" s="83"/>
    </row>
    <row r="4" spans="1:19" ht="14.25">
      <c r="A4" s="86"/>
      <c r="B4" s="123"/>
      <c r="C4" s="180"/>
      <c r="D4" s="88" t="s">
        <v>28</v>
      </c>
      <c r="E4" s="88" t="s">
        <v>29</v>
      </c>
      <c r="F4" s="88" t="s">
        <v>29</v>
      </c>
      <c r="G4" s="88" t="s">
        <v>30</v>
      </c>
      <c r="H4" s="122" t="s">
        <v>31</v>
      </c>
      <c r="I4" s="88" t="s">
        <v>65</v>
      </c>
      <c r="J4" s="122" t="s">
        <v>33</v>
      </c>
      <c r="K4" s="122" t="s">
        <v>34</v>
      </c>
      <c r="L4" s="89">
        <v>1</v>
      </c>
      <c r="M4" s="89">
        <v>2</v>
      </c>
      <c r="N4" s="89">
        <v>3</v>
      </c>
      <c r="O4" s="89">
        <v>4</v>
      </c>
      <c r="P4" s="89">
        <v>5</v>
      </c>
      <c r="Q4" s="89">
        <v>6</v>
      </c>
      <c r="R4" s="181">
        <v>7</v>
      </c>
      <c r="S4" s="182">
        <v>8</v>
      </c>
    </row>
    <row r="5" spans="1:19" ht="14.25">
      <c r="A5" s="87" t="s">
        <v>35</v>
      </c>
      <c r="B5" s="123"/>
      <c r="C5" s="180"/>
      <c r="D5" s="88" t="s">
        <v>36</v>
      </c>
      <c r="E5" s="88" t="s">
        <v>37</v>
      </c>
      <c r="F5" s="88" t="s">
        <v>38</v>
      </c>
      <c r="G5" s="88" t="s">
        <v>25</v>
      </c>
      <c r="H5" s="123"/>
      <c r="I5" s="88" t="s">
        <v>66</v>
      </c>
      <c r="J5" s="123"/>
      <c r="K5" s="123"/>
      <c r="L5" s="90"/>
      <c r="M5" s="90"/>
      <c r="N5" s="90"/>
      <c r="O5" s="90"/>
      <c r="P5" s="90"/>
      <c r="Q5" s="90"/>
      <c r="R5" s="183"/>
      <c r="S5" s="182"/>
    </row>
    <row r="6" spans="1:19" s="85" customFormat="1" ht="14.25" customHeight="1">
      <c r="A6" s="184"/>
      <c r="B6" s="185"/>
      <c r="C6" s="186"/>
      <c r="D6" s="187"/>
      <c r="E6" s="187"/>
      <c r="F6" s="187"/>
      <c r="G6" s="188" t="s">
        <v>39</v>
      </c>
      <c r="H6" s="185"/>
      <c r="I6" s="189"/>
      <c r="J6" s="185"/>
      <c r="K6" s="185"/>
      <c r="L6" s="82" t="s">
        <v>296</v>
      </c>
      <c r="M6" s="84"/>
      <c r="N6" s="84"/>
      <c r="O6" s="84"/>
      <c r="P6" s="84"/>
      <c r="Q6" s="84"/>
      <c r="R6" s="84"/>
      <c r="S6" s="83"/>
    </row>
    <row r="7" spans="1:19" ht="28.5" customHeight="1">
      <c r="A7" s="133" t="s">
        <v>67</v>
      </c>
      <c r="B7" s="5"/>
      <c r="C7" s="99" t="s">
        <v>68</v>
      </c>
      <c r="D7" s="190">
        <v>5</v>
      </c>
      <c r="E7" s="190">
        <v>1</v>
      </c>
      <c r="F7" s="188" t="s">
        <v>42</v>
      </c>
      <c r="G7" s="190">
        <v>90</v>
      </c>
      <c r="H7" s="190">
        <v>90</v>
      </c>
      <c r="I7" s="188" t="s">
        <v>42</v>
      </c>
      <c r="J7" s="188" t="s">
        <v>42</v>
      </c>
      <c r="K7" s="188" t="s">
        <v>42</v>
      </c>
      <c r="L7" s="190">
        <v>6</v>
      </c>
      <c r="M7" s="188" t="s">
        <v>42</v>
      </c>
      <c r="N7" s="188" t="s">
        <v>42</v>
      </c>
      <c r="O7" s="188" t="s">
        <v>42</v>
      </c>
      <c r="P7" s="188" t="s">
        <v>42</v>
      </c>
      <c r="Q7" s="190"/>
      <c r="R7" s="4"/>
      <c r="S7" s="6"/>
    </row>
    <row r="8" spans="1:19" ht="33" customHeight="1">
      <c r="A8" s="134"/>
      <c r="B8" s="5"/>
      <c r="C8" s="99" t="s">
        <v>69</v>
      </c>
      <c r="D8" s="190">
        <v>5</v>
      </c>
      <c r="E8" s="190">
        <v>2</v>
      </c>
      <c r="F8" s="188" t="s">
        <v>42</v>
      </c>
      <c r="G8" s="190">
        <v>90</v>
      </c>
      <c r="H8" s="190">
        <v>90</v>
      </c>
      <c r="I8" s="188" t="s">
        <v>42</v>
      </c>
      <c r="J8" s="188" t="s">
        <v>42</v>
      </c>
      <c r="K8" s="188" t="s">
        <v>42</v>
      </c>
      <c r="L8" s="188" t="s">
        <v>42</v>
      </c>
      <c r="M8" s="190">
        <v>6</v>
      </c>
      <c r="N8" s="188" t="s">
        <v>42</v>
      </c>
      <c r="O8" s="188" t="s">
        <v>42</v>
      </c>
      <c r="P8" s="188" t="s">
        <v>42</v>
      </c>
      <c r="Q8" s="190"/>
      <c r="R8" s="4"/>
      <c r="S8" s="6"/>
    </row>
    <row r="9" spans="1:19" ht="25.5" customHeight="1">
      <c r="A9" s="134"/>
      <c r="B9" s="5"/>
      <c r="C9" s="191" t="s">
        <v>70</v>
      </c>
      <c r="D9" s="53">
        <v>4.5</v>
      </c>
      <c r="E9" s="192" t="s">
        <v>42</v>
      </c>
      <c r="F9" s="53">
        <v>1</v>
      </c>
      <c r="G9" s="53">
        <v>80</v>
      </c>
      <c r="H9" s="53">
        <v>62</v>
      </c>
      <c r="I9" s="53">
        <v>18</v>
      </c>
      <c r="J9" s="192" t="s">
        <v>42</v>
      </c>
      <c r="K9" s="192" t="s">
        <v>42</v>
      </c>
      <c r="L9" s="53">
        <v>3</v>
      </c>
      <c r="M9" s="192" t="s">
        <v>42</v>
      </c>
      <c r="N9" s="192" t="s">
        <v>42</v>
      </c>
      <c r="O9" s="192" t="s">
        <v>42</v>
      </c>
      <c r="P9" s="192" t="s">
        <v>42</v>
      </c>
      <c r="Q9" s="53"/>
      <c r="R9" s="4"/>
      <c r="S9" s="6"/>
    </row>
    <row r="10" spans="1:19" ht="24.75" customHeight="1">
      <c r="A10" s="134"/>
      <c r="B10" s="5"/>
      <c r="C10" s="99" t="s">
        <v>71</v>
      </c>
      <c r="D10" s="190">
        <v>3.5</v>
      </c>
      <c r="E10" s="190">
        <v>1</v>
      </c>
      <c r="F10" s="188" t="s">
        <v>42</v>
      </c>
      <c r="G10" s="190">
        <v>63</v>
      </c>
      <c r="H10" s="190">
        <v>63</v>
      </c>
      <c r="I10" s="188" t="s">
        <v>42</v>
      </c>
      <c r="J10" s="188" t="s">
        <v>42</v>
      </c>
      <c r="K10" s="188" t="s">
        <v>42</v>
      </c>
      <c r="L10" s="190">
        <v>4</v>
      </c>
      <c r="M10" s="188" t="s">
        <v>42</v>
      </c>
      <c r="N10" s="188" t="s">
        <v>42</v>
      </c>
      <c r="O10" s="188" t="s">
        <v>42</v>
      </c>
      <c r="P10" s="188" t="s">
        <v>42</v>
      </c>
      <c r="Q10" s="190"/>
      <c r="R10" s="4"/>
      <c r="S10" s="6"/>
    </row>
    <row r="11" spans="1:19" ht="30" customHeight="1">
      <c r="A11" s="134"/>
      <c r="B11" s="5"/>
      <c r="C11" s="99" t="s">
        <v>72</v>
      </c>
      <c r="D11" s="190">
        <v>4.5</v>
      </c>
      <c r="E11" s="190">
        <v>4</v>
      </c>
      <c r="F11" s="188" t="s">
        <v>42</v>
      </c>
      <c r="G11" s="190">
        <v>81</v>
      </c>
      <c r="H11" s="190">
        <v>45</v>
      </c>
      <c r="I11" s="190">
        <v>36</v>
      </c>
      <c r="J11" s="188" t="s">
        <v>42</v>
      </c>
      <c r="K11" s="188" t="s">
        <v>42</v>
      </c>
      <c r="L11" s="188" t="s">
        <v>42</v>
      </c>
      <c r="M11" s="190">
        <v>3</v>
      </c>
      <c r="N11" s="188" t="s">
        <v>42</v>
      </c>
      <c r="O11" s="188" t="s">
        <v>42</v>
      </c>
      <c r="P11" s="188" t="s">
        <v>42</v>
      </c>
      <c r="Q11" s="190"/>
      <c r="R11" s="4"/>
      <c r="S11" s="6"/>
    </row>
    <row r="12" spans="1:19" ht="27.75" customHeight="1">
      <c r="A12" s="134"/>
      <c r="B12" s="5"/>
      <c r="C12" s="99" t="s">
        <v>73</v>
      </c>
      <c r="D12" s="190">
        <v>2</v>
      </c>
      <c r="E12" s="188" t="s">
        <v>42</v>
      </c>
      <c r="F12" s="190">
        <v>3</v>
      </c>
      <c r="G12" s="190">
        <v>40</v>
      </c>
      <c r="H12" s="190">
        <v>40</v>
      </c>
      <c r="I12" s="188" t="s">
        <v>42</v>
      </c>
      <c r="J12" s="188" t="s">
        <v>42</v>
      </c>
      <c r="K12" s="188" t="s">
        <v>42</v>
      </c>
      <c r="L12" s="188" t="s">
        <v>42</v>
      </c>
      <c r="M12" s="188" t="s">
        <v>42</v>
      </c>
      <c r="N12" s="190">
        <v>3</v>
      </c>
      <c r="O12" s="188" t="s">
        <v>42</v>
      </c>
      <c r="P12" s="188" t="s">
        <v>42</v>
      </c>
      <c r="Q12" s="190"/>
      <c r="R12" s="4"/>
      <c r="S12" s="6"/>
    </row>
    <row r="13" spans="1:19" ht="24.75" customHeight="1">
      <c r="A13" s="134"/>
      <c r="B13" s="5"/>
      <c r="C13" s="99" t="s">
        <v>74</v>
      </c>
      <c r="D13" s="190">
        <v>2</v>
      </c>
      <c r="E13" s="188" t="s">
        <v>42</v>
      </c>
      <c r="F13" s="190">
        <v>3</v>
      </c>
      <c r="G13" s="190">
        <v>40</v>
      </c>
      <c r="H13" s="190">
        <v>40</v>
      </c>
      <c r="I13" s="188" t="s">
        <v>42</v>
      </c>
      <c r="J13" s="188" t="s">
        <v>42</v>
      </c>
      <c r="K13" s="188" t="s">
        <v>42</v>
      </c>
      <c r="L13" s="188" t="s">
        <v>42</v>
      </c>
      <c r="M13" s="188" t="s">
        <v>42</v>
      </c>
      <c r="N13" s="190">
        <v>3</v>
      </c>
      <c r="O13" s="188" t="s">
        <v>42</v>
      </c>
      <c r="P13" s="188" t="s">
        <v>42</v>
      </c>
      <c r="Q13" s="190"/>
      <c r="R13" s="4"/>
      <c r="S13" s="6"/>
    </row>
    <row r="14" spans="1:19" ht="29.25" customHeight="1">
      <c r="A14" s="134"/>
      <c r="B14" s="5"/>
      <c r="C14" s="99" t="s">
        <v>75</v>
      </c>
      <c r="D14" s="190">
        <v>4</v>
      </c>
      <c r="E14" s="190">
        <v>2</v>
      </c>
      <c r="F14" s="188" t="s">
        <v>42</v>
      </c>
      <c r="G14" s="190">
        <v>72</v>
      </c>
      <c r="H14" s="190">
        <v>72</v>
      </c>
      <c r="I14" s="188" t="s">
        <v>42</v>
      </c>
      <c r="J14" s="188" t="s">
        <v>42</v>
      </c>
      <c r="K14" s="188" t="s">
        <v>42</v>
      </c>
      <c r="L14" s="188" t="s">
        <v>42</v>
      </c>
      <c r="M14" s="190">
        <v>6</v>
      </c>
      <c r="N14" s="188" t="s">
        <v>42</v>
      </c>
      <c r="O14" s="188" t="s">
        <v>42</v>
      </c>
      <c r="P14" s="188" t="s">
        <v>42</v>
      </c>
      <c r="Q14" s="190"/>
      <c r="R14" s="4"/>
      <c r="S14" s="6"/>
    </row>
    <row r="15" spans="1:19" ht="30.75" customHeight="1">
      <c r="A15" s="134"/>
      <c r="B15" s="5"/>
      <c r="C15" s="99" t="s">
        <v>76</v>
      </c>
      <c r="D15" s="190">
        <v>5.5</v>
      </c>
      <c r="E15" s="190">
        <v>3</v>
      </c>
      <c r="F15" s="188" t="s">
        <v>42</v>
      </c>
      <c r="G15" s="190">
        <v>99</v>
      </c>
      <c r="H15" s="190">
        <v>57</v>
      </c>
      <c r="I15" s="190">
        <v>42</v>
      </c>
      <c r="J15" s="188" t="s">
        <v>42</v>
      </c>
      <c r="K15" s="188" t="s">
        <v>42</v>
      </c>
      <c r="L15" s="188" t="s">
        <v>42</v>
      </c>
      <c r="M15" s="188" t="s">
        <v>42</v>
      </c>
      <c r="N15" s="190">
        <v>4</v>
      </c>
      <c r="O15" s="188" t="s">
        <v>42</v>
      </c>
      <c r="P15" s="188" t="s">
        <v>42</v>
      </c>
      <c r="Q15" s="190"/>
      <c r="R15" s="4"/>
      <c r="S15" s="6"/>
    </row>
    <row r="16" spans="1:19" ht="25.5" customHeight="1">
      <c r="A16" s="134"/>
      <c r="B16" s="5"/>
      <c r="C16" s="191" t="s">
        <v>77</v>
      </c>
      <c r="D16" s="53">
        <v>5.5</v>
      </c>
      <c r="E16" s="53">
        <v>2</v>
      </c>
      <c r="F16" s="192" t="s">
        <v>42</v>
      </c>
      <c r="G16" s="53">
        <v>99</v>
      </c>
      <c r="H16" s="53">
        <v>66</v>
      </c>
      <c r="I16" s="192">
        <v>33</v>
      </c>
      <c r="J16" s="192" t="s">
        <v>42</v>
      </c>
      <c r="K16" s="192" t="s">
        <v>42</v>
      </c>
      <c r="L16" s="192" t="s">
        <v>42</v>
      </c>
      <c r="M16" s="192" t="s">
        <v>42</v>
      </c>
      <c r="N16" s="192" t="s">
        <v>42</v>
      </c>
      <c r="O16" s="53">
        <v>3</v>
      </c>
      <c r="P16" s="192" t="s">
        <v>42</v>
      </c>
      <c r="Q16" s="53"/>
      <c r="R16" s="193"/>
      <c r="S16" s="6"/>
    </row>
    <row r="17" spans="1:19" ht="27.75" customHeight="1">
      <c r="A17" s="134"/>
      <c r="B17" s="5"/>
      <c r="C17" s="191" t="s">
        <v>78</v>
      </c>
      <c r="D17" s="53">
        <v>2</v>
      </c>
      <c r="E17" s="53">
        <v>4</v>
      </c>
      <c r="F17" s="192"/>
      <c r="G17" s="53">
        <v>36</v>
      </c>
      <c r="H17" s="53">
        <v>36</v>
      </c>
      <c r="I17" s="53"/>
      <c r="J17" s="192"/>
      <c r="K17" s="192"/>
      <c r="L17" s="192"/>
      <c r="M17" s="192"/>
      <c r="N17" s="192"/>
      <c r="O17" s="192">
        <v>4</v>
      </c>
      <c r="P17" s="53"/>
      <c r="Q17" s="53"/>
      <c r="R17" s="4"/>
      <c r="S17" s="6"/>
    </row>
    <row r="18" spans="1:19" ht="27" customHeight="1">
      <c r="A18" s="194"/>
      <c r="B18" s="5"/>
      <c r="C18" s="99" t="s">
        <v>79</v>
      </c>
      <c r="D18" s="190">
        <f aca="true" t="shared" si="0" ref="D18:K18">SUM(D7:D17)</f>
        <v>43.5</v>
      </c>
      <c r="E18" s="5"/>
      <c r="F18" s="5"/>
      <c r="G18" s="190">
        <f t="shared" si="0"/>
        <v>790</v>
      </c>
      <c r="H18" s="190">
        <f t="shared" si="0"/>
        <v>661</v>
      </c>
      <c r="I18" s="190">
        <f t="shared" si="0"/>
        <v>129</v>
      </c>
      <c r="J18" s="190">
        <f t="shared" si="0"/>
        <v>0</v>
      </c>
      <c r="K18" s="190">
        <f t="shared" si="0"/>
        <v>0</v>
      </c>
      <c r="L18" s="5"/>
      <c r="M18" s="5"/>
      <c r="N18" s="5"/>
      <c r="O18" s="5"/>
      <c r="P18" s="5"/>
      <c r="Q18" s="5"/>
      <c r="R18" s="4"/>
      <c r="S18" s="6"/>
    </row>
    <row r="19" spans="1:19" ht="27" customHeight="1">
      <c r="A19" s="133" t="s">
        <v>80</v>
      </c>
      <c r="B19" s="7" t="s">
        <v>15</v>
      </c>
      <c r="C19" s="191" t="s">
        <v>81</v>
      </c>
      <c r="D19" s="53">
        <v>2.5</v>
      </c>
      <c r="E19" s="53">
        <v>4</v>
      </c>
      <c r="F19" s="192"/>
      <c r="G19" s="53">
        <v>45</v>
      </c>
      <c r="H19" s="53">
        <v>33</v>
      </c>
      <c r="I19" s="192">
        <v>12</v>
      </c>
      <c r="J19" s="192"/>
      <c r="K19" s="192"/>
      <c r="L19" s="192"/>
      <c r="M19" s="192"/>
      <c r="N19" s="192"/>
      <c r="O19" s="53">
        <v>4</v>
      </c>
      <c r="P19" s="192"/>
      <c r="Q19" s="192"/>
      <c r="R19" s="4"/>
      <c r="S19" s="6"/>
    </row>
    <row r="20" spans="1:19" ht="23.25" customHeight="1">
      <c r="A20" s="134"/>
      <c r="B20" s="5"/>
      <c r="C20" s="191" t="s">
        <v>82</v>
      </c>
      <c r="D20" s="53">
        <v>3</v>
      </c>
      <c r="E20" s="53">
        <v>4</v>
      </c>
      <c r="F20" s="192" t="s">
        <v>42</v>
      </c>
      <c r="G20" s="53">
        <v>54</v>
      </c>
      <c r="H20" s="53">
        <v>54</v>
      </c>
      <c r="I20" s="53">
        <v>0</v>
      </c>
      <c r="J20" s="192" t="s">
        <v>42</v>
      </c>
      <c r="K20" s="192"/>
      <c r="L20" s="192" t="s">
        <v>42</v>
      </c>
      <c r="M20" s="192" t="s">
        <v>42</v>
      </c>
      <c r="N20" s="192" t="s">
        <v>42</v>
      </c>
      <c r="O20" s="53">
        <v>4</v>
      </c>
      <c r="P20" s="192" t="s">
        <v>42</v>
      </c>
      <c r="Q20" s="192" t="s">
        <v>42</v>
      </c>
      <c r="R20" s="4"/>
      <c r="S20" s="6"/>
    </row>
    <row r="21" spans="1:19" ht="40.5" customHeight="1">
      <c r="A21" s="134"/>
      <c r="B21" s="5"/>
      <c r="C21" s="191" t="s">
        <v>83</v>
      </c>
      <c r="D21" s="53">
        <v>2.5</v>
      </c>
      <c r="E21" s="53">
        <v>4</v>
      </c>
      <c r="F21" s="192"/>
      <c r="G21" s="53">
        <v>45</v>
      </c>
      <c r="H21" s="53">
        <v>45</v>
      </c>
      <c r="I21" s="192"/>
      <c r="J21" s="192"/>
      <c r="K21" s="192" t="s">
        <v>84</v>
      </c>
      <c r="L21" s="192"/>
      <c r="M21" s="192"/>
      <c r="N21" s="192"/>
      <c r="O21" s="192">
        <v>4</v>
      </c>
      <c r="P21" s="53"/>
      <c r="Q21" s="192"/>
      <c r="R21" s="4"/>
      <c r="S21" s="6"/>
    </row>
    <row r="22" spans="1:19" ht="36" customHeight="1">
      <c r="A22" s="134"/>
      <c r="B22" s="5"/>
      <c r="C22" s="191" t="s">
        <v>85</v>
      </c>
      <c r="D22" s="53">
        <v>3.5</v>
      </c>
      <c r="E22" s="53">
        <v>5</v>
      </c>
      <c r="F22" s="192" t="s">
        <v>42</v>
      </c>
      <c r="G22" s="53">
        <v>63</v>
      </c>
      <c r="H22" s="53">
        <v>54</v>
      </c>
      <c r="I22" s="53">
        <v>9</v>
      </c>
      <c r="J22" s="192" t="s">
        <v>42</v>
      </c>
      <c r="K22" s="192" t="s">
        <v>86</v>
      </c>
      <c r="L22" s="192" t="s">
        <v>42</v>
      </c>
      <c r="M22" s="192" t="s">
        <v>42</v>
      </c>
      <c r="N22" s="192" t="s">
        <v>42</v>
      </c>
      <c r="O22" s="192" t="s">
        <v>42</v>
      </c>
      <c r="P22" s="53">
        <v>4</v>
      </c>
      <c r="Q22" s="192" t="s">
        <v>42</v>
      </c>
      <c r="R22" s="4"/>
      <c r="S22" s="6"/>
    </row>
    <row r="23" spans="1:19" ht="25.5" customHeight="1">
      <c r="A23" s="134"/>
      <c r="B23" s="5"/>
      <c r="C23" s="191" t="s">
        <v>87</v>
      </c>
      <c r="D23" s="53">
        <v>2.5</v>
      </c>
      <c r="E23" s="53">
        <v>5</v>
      </c>
      <c r="F23" s="192"/>
      <c r="G23" s="53">
        <v>45</v>
      </c>
      <c r="H23" s="53">
        <v>45</v>
      </c>
      <c r="I23" s="53"/>
      <c r="J23" s="192"/>
      <c r="K23" s="192" t="s">
        <v>88</v>
      </c>
      <c r="L23" s="192"/>
      <c r="M23" s="192"/>
      <c r="N23" s="192"/>
      <c r="O23" s="192"/>
      <c r="P23" s="53">
        <v>4</v>
      </c>
      <c r="Q23" s="192"/>
      <c r="R23" s="4"/>
      <c r="S23" s="6"/>
    </row>
    <row r="24" spans="1:19" ht="28.5" customHeight="1">
      <c r="A24" s="134"/>
      <c r="B24" s="5"/>
      <c r="C24" s="191" t="s">
        <v>89</v>
      </c>
      <c r="D24" s="53">
        <v>4.5</v>
      </c>
      <c r="E24" s="53">
        <v>5</v>
      </c>
      <c r="F24" s="192" t="s">
        <v>42</v>
      </c>
      <c r="G24" s="53">
        <v>81</v>
      </c>
      <c r="H24" s="53">
        <v>51</v>
      </c>
      <c r="I24" s="53">
        <v>30</v>
      </c>
      <c r="J24" s="192" t="s">
        <v>42</v>
      </c>
      <c r="K24" s="192" t="s">
        <v>86</v>
      </c>
      <c r="L24" s="192" t="s">
        <v>42</v>
      </c>
      <c r="M24" s="192" t="s">
        <v>42</v>
      </c>
      <c r="N24" s="192" t="s">
        <v>42</v>
      </c>
      <c r="O24" s="192" t="s">
        <v>42</v>
      </c>
      <c r="P24" s="53">
        <v>4</v>
      </c>
      <c r="Q24" s="192" t="s">
        <v>42</v>
      </c>
      <c r="R24" s="4"/>
      <c r="S24" s="6"/>
    </row>
    <row r="25" spans="1:19" ht="42" customHeight="1">
      <c r="A25" s="134"/>
      <c r="B25" s="5"/>
      <c r="C25" s="191" t="s">
        <v>90</v>
      </c>
      <c r="D25" s="53">
        <v>1.5</v>
      </c>
      <c r="E25" s="53"/>
      <c r="F25" s="53">
        <v>6</v>
      </c>
      <c r="G25" s="53">
        <v>27</v>
      </c>
      <c r="H25" s="53">
        <v>27</v>
      </c>
      <c r="I25" s="53"/>
      <c r="J25" s="53"/>
      <c r="K25" s="192" t="s">
        <v>84</v>
      </c>
      <c r="L25" s="53"/>
      <c r="M25" s="53"/>
      <c r="N25" s="53"/>
      <c r="O25" s="53"/>
      <c r="P25" s="53"/>
      <c r="Q25" s="53">
        <v>3</v>
      </c>
      <c r="R25" s="4"/>
      <c r="S25" s="6"/>
    </row>
    <row r="26" spans="1:19" ht="32.25" customHeight="1">
      <c r="A26" s="134"/>
      <c r="B26" s="5"/>
      <c r="C26" s="195" t="s">
        <v>91</v>
      </c>
      <c r="D26" s="56">
        <v>1.5</v>
      </c>
      <c r="E26" s="56"/>
      <c r="F26" s="196">
        <v>6</v>
      </c>
      <c r="G26" s="56">
        <v>27</v>
      </c>
      <c r="H26" s="56">
        <v>27</v>
      </c>
      <c r="I26" s="196"/>
      <c r="J26" s="196"/>
      <c r="K26" s="196" t="s">
        <v>88</v>
      </c>
      <c r="L26" s="196"/>
      <c r="M26" s="196"/>
      <c r="N26" s="196"/>
      <c r="O26" s="196"/>
      <c r="P26" s="196"/>
      <c r="Q26" s="56">
        <v>3</v>
      </c>
      <c r="R26" s="196"/>
      <c r="S26" s="10"/>
    </row>
    <row r="27" spans="1:19" ht="21.75" customHeight="1">
      <c r="A27" s="134"/>
      <c r="B27" s="5"/>
      <c r="C27" s="97" t="s">
        <v>299</v>
      </c>
      <c r="D27" s="190">
        <f aca="true" t="shared" si="1" ref="D27:K27">SUM(D19:D26)</f>
        <v>21.5</v>
      </c>
      <c r="E27" s="8"/>
      <c r="F27" s="8"/>
      <c r="G27" s="190">
        <f t="shared" si="1"/>
        <v>387</v>
      </c>
      <c r="H27" s="190">
        <f t="shared" si="1"/>
        <v>336</v>
      </c>
      <c r="I27" s="190">
        <f t="shared" si="1"/>
        <v>51</v>
      </c>
      <c r="J27" s="190">
        <f t="shared" si="1"/>
        <v>0</v>
      </c>
      <c r="K27" s="190">
        <f t="shared" si="1"/>
        <v>0</v>
      </c>
      <c r="L27" s="6"/>
      <c r="M27" s="6"/>
      <c r="N27" s="6"/>
      <c r="O27" s="6"/>
      <c r="P27" s="6"/>
      <c r="Q27" s="6"/>
      <c r="R27" s="6"/>
      <c r="S27" s="6"/>
    </row>
    <row r="28" spans="1:19" ht="19.5" customHeight="1">
      <c r="A28" s="194"/>
      <c r="B28" s="5"/>
      <c r="C28" s="99" t="s">
        <v>92</v>
      </c>
      <c r="D28" s="190">
        <v>18.5</v>
      </c>
      <c r="E28" s="5"/>
      <c r="F28" s="5"/>
      <c r="G28" s="190">
        <v>333</v>
      </c>
      <c r="H28" s="5"/>
      <c r="I28" s="5"/>
      <c r="J28" s="5"/>
      <c r="K28" s="5"/>
      <c r="L28" s="5"/>
      <c r="M28" s="5"/>
      <c r="N28" s="5"/>
      <c r="O28" s="5"/>
      <c r="P28" s="5"/>
      <c r="Q28" s="5"/>
      <c r="R28" s="4"/>
      <c r="S28" s="6"/>
    </row>
  </sheetData>
  <mergeCells count="13">
    <mergeCell ref="A1:S1"/>
    <mergeCell ref="A2:D2"/>
    <mergeCell ref="E3:F3"/>
    <mergeCell ref="G3:K3"/>
    <mergeCell ref="L3:S3"/>
    <mergeCell ref="L6:S6"/>
    <mergeCell ref="A7:A18"/>
    <mergeCell ref="A19:A28"/>
    <mergeCell ref="B3:B6"/>
    <mergeCell ref="C3:C6"/>
    <mergeCell ref="H4:H6"/>
    <mergeCell ref="J4:J6"/>
    <mergeCell ref="K4:K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31"/>
  <sheetViews>
    <sheetView workbookViewId="0" topLeftCell="A1">
      <selection activeCell="X7" sqref="X7"/>
    </sheetView>
  </sheetViews>
  <sheetFormatPr defaultColWidth="9.00390625" defaultRowHeight="14.25"/>
  <cols>
    <col min="1" max="1" width="2.875" style="77" customWidth="1"/>
    <col min="2" max="2" width="2.50390625" style="77" customWidth="1"/>
    <col min="3" max="3" width="17.375" style="108" customWidth="1"/>
    <col min="4" max="4" width="5.00390625" style="77" customWidth="1"/>
    <col min="5" max="5" width="3.75390625" style="77" customWidth="1"/>
    <col min="6" max="6" width="3.50390625" style="77" customWidth="1"/>
    <col min="7" max="7" width="4.125" style="77" customWidth="1"/>
    <col min="8" max="8" width="4.00390625" style="77" customWidth="1"/>
    <col min="9" max="9" width="3.375" style="77" customWidth="1"/>
    <col min="10" max="10" width="3.75390625" style="77" customWidth="1"/>
    <col min="11" max="11" width="3.625" style="77" customWidth="1"/>
    <col min="12" max="12" width="3.50390625" style="77" customWidth="1"/>
    <col min="13" max="15" width="3.25390625" style="77" customWidth="1"/>
    <col min="16" max="16" width="3.375" style="77" customWidth="1"/>
    <col min="17" max="17" width="3.50390625" style="77" customWidth="1"/>
    <col min="18" max="19" width="3.25390625" style="77" customWidth="1"/>
    <col min="20" max="16384" width="9.00390625" style="77" bestFit="1" customWidth="1"/>
  </cols>
  <sheetData>
    <row r="1" spans="1:19" ht="20.25">
      <c r="A1" s="102" t="s">
        <v>20</v>
      </c>
      <c r="B1" s="102"/>
      <c r="C1" s="102"/>
      <c r="D1" s="102"/>
      <c r="E1" s="102"/>
      <c r="F1" s="102"/>
      <c r="G1" s="102"/>
      <c r="H1" s="102"/>
      <c r="I1" s="102"/>
      <c r="J1" s="102"/>
      <c r="K1" s="102"/>
      <c r="L1" s="102"/>
      <c r="M1" s="102"/>
      <c r="N1" s="102"/>
      <c r="O1" s="102"/>
      <c r="P1" s="102"/>
      <c r="Q1" s="102"/>
      <c r="R1" s="102"/>
      <c r="S1" s="102"/>
    </row>
    <row r="2" spans="1:4" s="79" customFormat="1" ht="15.75">
      <c r="A2" s="197" t="s">
        <v>300</v>
      </c>
      <c r="B2" s="197"/>
      <c r="C2" s="197"/>
      <c r="D2" s="197"/>
    </row>
    <row r="3" spans="1:19" s="85" customFormat="1" ht="21" customHeight="1">
      <c r="A3" s="80" t="s">
        <v>22</v>
      </c>
      <c r="B3" s="122" t="s">
        <v>23</v>
      </c>
      <c r="C3" s="179" t="s">
        <v>24</v>
      </c>
      <c r="D3" s="81" t="s">
        <v>25</v>
      </c>
      <c r="E3" s="82" t="s">
        <v>26</v>
      </c>
      <c r="F3" s="83"/>
      <c r="G3" s="82" t="s">
        <v>27</v>
      </c>
      <c r="H3" s="84"/>
      <c r="I3" s="84"/>
      <c r="J3" s="84"/>
      <c r="K3" s="83"/>
      <c r="L3" s="82" t="s">
        <v>295</v>
      </c>
      <c r="M3" s="84"/>
      <c r="N3" s="84"/>
      <c r="O3" s="84"/>
      <c r="P3" s="84"/>
      <c r="Q3" s="84"/>
      <c r="R3" s="84"/>
      <c r="S3" s="83"/>
    </row>
    <row r="4" spans="1:19" ht="14.25" customHeight="1">
      <c r="A4" s="86"/>
      <c r="B4" s="123"/>
      <c r="C4" s="180"/>
      <c r="D4" s="88" t="s">
        <v>28</v>
      </c>
      <c r="E4" s="88" t="s">
        <v>29</v>
      </c>
      <c r="F4" s="88" t="s">
        <v>29</v>
      </c>
      <c r="G4" s="88" t="s">
        <v>30</v>
      </c>
      <c r="H4" s="122" t="s">
        <v>31</v>
      </c>
      <c r="I4" s="88" t="s">
        <v>65</v>
      </c>
      <c r="J4" s="122" t="s">
        <v>34</v>
      </c>
      <c r="K4" s="2" t="s">
        <v>93</v>
      </c>
      <c r="L4" s="89">
        <v>1</v>
      </c>
      <c r="M4" s="89">
        <v>2</v>
      </c>
      <c r="N4" s="89">
        <v>3</v>
      </c>
      <c r="O4" s="89">
        <v>4</v>
      </c>
      <c r="P4" s="89">
        <v>5</v>
      </c>
      <c r="Q4" s="89">
        <v>6</v>
      </c>
      <c r="R4" s="181">
        <v>7</v>
      </c>
      <c r="S4" s="89">
        <v>8</v>
      </c>
    </row>
    <row r="5" spans="1:19" ht="14.25">
      <c r="A5" s="87" t="s">
        <v>35</v>
      </c>
      <c r="B5" s="123"/>
      <c r="C5" s="180"/>
      <c r="D5" s="88" t="s">
        <v>36</v>
      </c>
      <c r="E5" s="88" t="s">
        <v>37</v>
      </c>
      <c r="F5" s="88" t="s">
        <v>38</v>
      </c>
      <c r="G5" s="88" t="s">
        <v>25</v>
      </c>
      <c r="H5" s="123"/>
      <c r="I5" s="88" t="s">
        <v>66</v>
      </c>
      <c r="J5" s="123"/>
      <c r="K5" s="2" t="s">
        <v>94</v>
      </c>
      <c r="L5" s="90"/>
      <c r="M5" s="90"/>
      <c r="N5" s="90"/>
      <c r="O5" s="90"/>
      <c r="P5" s="90"/>
      <c r="Q5" s="90"/>
      <c r="R5" s="183"/>
      <c r="S5" s="90"/>
    </row>
    <row r="6" spans="1:19" ht="25.5" customHeight="1">
      <c r="A6" s="133" t="s">
        <v>95</v>
      </c>
      <c r="B6" s="5"/>
      <c r="C6" s="198" t="s">
        <v>96</v>
      </c>
      <c r="D6" s="54">
        <v>3</v>
      </c>
      <c r="E6" s="54">
        <v>5</v>
      </c>
      <c r="F6" s="199"/>
      <c r="G6" s="54">
        <v>54</v>
      </c>
      <c r="H6" s="54">
        <v>54</v>
      </c>
      <c r="I6" s="199"/>
      <c r="J6" s="199" t="s">
        <v>97</v>
      </c>
      <c r="K6" s="199"/>
      <c r="L6" s="199"/>
      <c r="M6" s="199"/>
      <c r="N6" s="199"/>
      <c r="O6" s="199"/>
      <c r="P6" s="199">
        <v>4</v>
      </c>
      <c r="Q6" s="54"/>
      <c r="R6" s="199"/>
      <c r="S6" s="199"/>
    </row>
    <row r="7" spans="1:19" ht="27.75" customHeight="1">
      <c r="A7" s="200"/>
      <c r="B7" s="5"/>
      <c r="C7" s="201" t="s">
        <v>98</v>
      </c>
      <c r="D7" s="55">
        <v>2</v>
      </c>
      <c r="E7" s="55">
        <v>7</v>
      </c>
      <c r="F7" s="202"/>
      <c r="G7" s="55">
        <v>36</v>
      </c>
      <c r="H7" s="55">
        <v>36</v>
      </c>
      <c r="I7" s="202"/>
      <c r="J7" s="202"/>
      <c r="K7" s="202"/>
      <c r="L7" s="202"/>
      <c r="M7" s="202"/>
      <c r="N7" s="202"/>
      <c r="O7" s="202"/>
      <c r="P7" s="202"/>
      <c r="Q7" s="55"/>
      <c r="R7" s="202">
        <v>3</v>
      </c>
      <c r="S7" s="202"/>
    </row>
    <row r="8" spans="1:19" ht="28.5" customHeight="1">
      <c r="A8" s="200"/>
      <c r="B8" s="5"/>
      <c r="C8" s="201" t="s">
        <v>99</v>
      </c>
      <c r="D8" s="55">
        <v>2</v>
      </c>
      <c r="E8" s="202">
        <v>5</v>
      </c>
      <c r="F8" s="55"/>
      <c r="G8" s="55">
        <v>36</v>
      </c>
      <c r="H8" s="55">
        <v>36</v>
      </c>
      <c r="I8" s="202"/>
      <c r="J8" s="202" t="s">
        <v>88</v>
      </c>
      <c r="K8" s="202"/>
      <c r="L8" s="202"/>
      <c r="M8" s="202"/>
      <c r="N8" s="202"/>
      <c r="O8" s="202"/>
      <c r="P8" s="202"/>
      <c r="Q8" s="55"/>
      <c r="R8" s="202">
        <v>3</v>
      </c>
      <c r="S8" s="202"/>
    </row>
    <row r="9" spans="1:19" ht="30" customHeight="1">
      <c r="A9" s="200"/>
      <c r="B9" s="5"/>
      <c r="C9" s="201" t="s">
        <v>100</v>
      </c>
      <c r="D9" s="55">
        <v>2.5</v>
      </c>
      <c r="E9" s="55">
        <v>5</v>
      </c>
      <c r="F9" s="202"/>
      <c r="G9" s="55">
        <v>45</v>
      </c>
      <c r="H9" s="55">
        <v>45</v>
      </c>
      <c r="I9" s="202"/>
      <c r="J9" s="202" t="s">
        <v>101</v>
      </c>
      <c r="K9" s="202"/>
      <c r="L9" s="202"/>
      <c r="M9" s="202"/>
      <c r="N9" s="202"/>
      <c r="O9" s="202"/>
      <c r="P9" s="55">
        <v>3</v>
      </c>
      <c r="Q9" s="202"/>
      <c r="R9" s="202"/>
      <c r="S9" s="202"/>
    </row>
    <row r="10" spans="1:19" ht="28.5" customHeight="1">
      <c r="A10" s="200"/>
      <c r="B10" s="5"/>
      <c r="C10" s="201" t="s">
        <v>102</v>
      </c>
      <c r="D10" s="55">
        <v>3</v>
      </c>
      <c r="E10" s="55">
        <v>5</v>
      </c>
      <c r="F10" s="202"/>
      <c r="G10" s="55">
        <v>54</v>
      </c>
      <c r="H10" s="55">
        <v>54</v>
      </c>
      <c r="I10" s="202"/>
      <c r="J10" s="202" t="s">
        <v>97</v>
      </c>
      <c r="K10" s="202"/>
      <c r="L10" s="202"/>
      <c r="M10" s="202"/>
      <c r="N10" s="202"/>
      <c r="O10" s="202"/>
      <c r="P10" s="55">
        <v>5</v>
      </c>
      <c r="Q10" s="202"/>
      <c r="R10" s="202"/>
      <c r="S10" s="202"/>
    </row>
    <row r="11" spans="1:19" ht="30" customHeight="1">
      <c r="A11" s="200"/>
      <c r="B11" s="5"/>
      <c r="C11" s="201" t="s">
        <v>103</v>
      </c>
      <c r="D11" s="55">
        <v>2.5</v>
      </c>
      <c r="E11" s="55">
        <v>6</v>
      </c>
      <c r="F11" s="202"/>
      <c r="G11" s="55">
        <v>45</v>
      </c>
      <c r="H11" s="55">
        <v>45</v>
      </c>
      <c r="I11" s="202"/>
      <c r="J11" s="202" t="s">
        <v>88</v>
      </c>
      <c r="K11" s="202"/>
      <c r="L11" s="202"/>
      <c r="M11" s="202"/>
      <c r="N11" s="202"/>
      <c r="O11" s="202"/>
      <c r="P11" s="55"/>
      <c r="Q11" s="202">
        <v>4</v>
      </c>
      <c r="R11" s="202"/>
      <c r="S11" s="202"/>
    </row>
    <row r="12" spans="1:19" ht="24" customHeight="1">
      <c r="A12" s="200"/>
      <c r="B12" s="5"/>
      <c r="C12" s="99" t="s">
        <v>104</v>
      </c>
      <c r="D12" s="7">
        <f>SUM(D6:D11)</f>
        <v>15</v>
      </c>
      <c r="E12" s="7"/>
      <c r="F12" s="7"/>
      <c r="G12" s="7">
        <f>SUM(G6:G11)</f>
        <v>270</v>
      </c>
      <c r="H12" s="7">
        <f>SUM(H6:H11)</f>
        <v>270</v>
      </c>
      <c r="I12" s="7">
        <f>SUM(K6)</f>
        <v>0</v>
      </c>
      <c r="J12" s="7">
        <f>SUM(J6:J11)</f>
        <v>0</v>
      </c>
      <c r="K12" s="7">
        <f>SUM(K6:K11)</f>
        <v>0</v>
      </c>
      <c r="L12" s="7"/>
      <c r="M12" s="7"/>
      <c r="N12" s="7"/>
      <c r="O12" s="7"/>
      <c r="P12" s="7"/>
      <c r="Q12" s="7"/>
      <c r="R12" s="11"/>
      <c r="S12" s="10"/>
    </row>
    <row r="13" spans="1:19" ht="27.75" customHeight="1">
      <c r="A13" s="133" t="s">
        <v>105</v>
      </c>
      <c r="B13" s="5"/>
      <c r="C13" s="195" t="s">
        <v>106</v>
      </c>
      <c r="D13" s="56">
        <v>2.5</v>
      </c>
      <c r="E13" s="196">
        <v>6</v>
      </c>
      <c r="F13" s="56"/>
      <c r="G13" s="56">
        <v>45</v>
      </c>
      <c r="H13" s="56">
        <v>45</v>
      </c>
      <c r="I13" s="196"/>
      <c r="J13" s="196" t="s">
        <v>88</v>
      </c>
      <c r="K13" s="196"/>
      <c r="L13" s="196"/>
      <c r="M13" s="196"/>
      <c r="N13" s="196"/>
      <c r="O13" s="196"/>
      <c r="P13" s="196"/>
      <c r="Q13" s="196">
        <v>3</v>
      </c>
      <c r="R13" s="56"/>
      <c r="S13" s="10"/>
    </row>
    <row r="14" spans="1:19" ht="36.75" customHeight="1">
      <c r="A14" s="200"/>
      <c r="B14" s="7" t="s">
        <v>15</v>
      </c>
      <c r="C14" s="195" t="s">
        <v>107</v>
      </c>
      <c r="D14" s="56">
        <v>2</v>
      </c>
      <c r="E14" s="56"/>
      <c r="F14" s="196">
        <v>5</v>
      </c>
      <c r="G14" s="56">
        <v>36</v>
      </c>
      <c r="H14" s="56">
        <v>36</v>
      </c>
      <c r="I14" s="196"/>
      <c r="J14" s="196" t="s">
        <v>88</v>
      </c>
      <c r="K14" s="196"/>
      <c r="L14" s="196"/>
      <c r="M14" s="196"/>
      <c r="N14" s="196"/>
      <c r="O14" s="196"/>
      <c r="P14" s="196">
        <v>3</v>
      </c>
      <c r="Q14" s="56"/>
      <c r="R14" s="196"/>
      <c r="S14" s="10"/>
    </row>
    <row r="15" spans="1:19" ht="26.25" customHeight="1">
      <c r="A15" s="200"/>
      <c r="B15" s="5"/>
      <c r="C15" s="195" t="s">
        <v>108</v>
      </c>
      <c r="D15" s="56">
        <v>2</v>
      </c>
      <c r="E15" s="196"/>
      <c r="F15" s="56">
        <v>6</v>
      </c>
      <c r="G15" s="56">
        <v>36</v>
      </c>
      <c r="H15" s="56">
        <v>30</v>
      </c>
      <c r="I15" s="196">
        <v>6</v>
      </c>
      <c r="J15" s="196" t="s">
        <v>88</v>
      </c>
      <c r="K15" s="196"/>
      <c r="L15" s="196"/>
      <c r="M15" s="196"/>
      <c r="N15" s="196"/>
      <c r="O15" s="196"/>
      <c r="P15" s="196"/>
      <c r="Q15" s="56">
        <v>3</v>
      </c>
      <c r="R15" s="196"/>
      <c r="S15" s="10"/>
    </row>
    <row r="16" spans="1:19" ht="36.75" customHeight="1">
      <c r="A16" s="200"/>
      <c r="B16" s="5"/>
      <c r="C16" s="195" t="s">
        <v>109</v>
      </c>
      <c r="D16" s="56">
        <v>2</v>
      </c>
      <c r="E16" s="196">
        <v>6</v>
      </c>
      <c r="F16" s="56"/>
      <c r="G16" s="56">
        <v>36</v>
      </c>
      <c r="H16" s="56">
        <v>9</v>
      </c>
      <c r="I16" s="196">
        <v>27</v>
      </c>
      <c r="J16" s="196" t="s">
        <v>97</v>
      </c>
      <c r="K16" s="196"/>
      <c r="L16" s="196"/>
      <c r="M16" s="196"/>
      <c r="N16" s="196"/>
      <c r="O16" s="196"/>
      <c r="P16" s="196"/>
      <c r="Q16" s="56">
        <v>5</v>
      </c>
      <c r="R16" s="196"/>
      <c r="S16" s="10"/>
    </row>
    <row r="17" spans="1:19" ht="27" customHeight="1">
      <c r="A17" s="200"/>
      <c r="B17" s="5"/>
      <c r="C17" s="195" t="s">
        <v>110</v>
      </c>
      <c r="D17" s="56">
        <v>1.5</v>
      </c>
      <c r="E17" s="56"/>
      <c r="F17" s="196">
        <v>6</v>
      </c>
      <c r="G17" s="56">
        <v>27</v>
      </c>
      <c r="H17" s="56">
        <v>27</v>
      </c>
      <c r="I17" s="196"/>
      <c r="J17" s="196" t="s">
        <v>101</v>
      </c>
      <c r="K17" s="196"/>
      <c r="L17" s="196"/>
      <c r="M17" s="196"/>
      <c r="N17" s="196"/>
      <c r="O17" s="196"/>
      <c r="P17" s="56"/>
      <c r="Q17" s="196">
        <v>3</v>
      </c>
      <c r="R17" s="196"/>
      <c r="S17" s="10"/>
    </row>
    <row r="18" spans="1:19" ht="42" customHeight="1">
      <c r="A18" s="200"/>
      <c r="B18" s="5"/>
      <c r="C18" s="195" t="s">
        <v>111</v>
      </c>
      <c r="D18" s="56">
        <v>1.5</v>
      </c>
      <c r="E18" s="196"/>
      <c r="F18" s="56">
        <v>7</v>
      </c>
      <c r="G18" s="56">
        <v>27</v>
      </c>
      <c r="H18" s="56">
        <v>21</v>
      </c>
      <c r="I18" s="196">
        <v>6</v>
      </c>
      <c r="J18" s="196" t="s">
        <v>101</v>
      </c>
      <c r="K18" s="196"/>
      <c r="L18" s="196"/>
      <c r="M18" s="196"/>
      <c r="N18" s="196"/>
      <c r="O18" s="196"/>
      <c r="P18" s="196"/>
      <c r="Q18" s="56"/>
      <c r="R18" s="196">
        <v>4</v>
      </c>
      <c r="S18" s="10"/>
    </row>
    <row r="19" spans="1:19" ht="36" customHeight="1">
      <c r="A19" s="200"/>
      <c r="B19" s="5"/>
      <c r="C19" s="195" t="s">
        <v>112</v>
      </c>
      <c r="D19" s="56">
        <v>1.5</v>
      </c>
      <c r="E19" s="196"/>
      <c r="F19" s="56">
        <v>7</v>
      </c>
      <c r="G19" s="56">
        <v>27</v>
      </c>
      <c r="H19" s="56">
        <v>27</v>
      </c>
      <c r="I19" s="56"/>
      <c r="J19" s="196" t="s">
        <v>101</v>
      </c>
      <c r="K19" s="196"/>
      <c r="L19" s="196"/>
      <c r="M19" s="196"/>
      <c r="N19" s="196"/>
      <c r="O19" s="196"/>
      <c r="P19" s="196"/>
      <c r="Q19" s="196"/>
      <c r="R19" s="56">
        <v>4</v>
      </c>
      <c r="S19" s="10"/>
    </row>
    <row r="20" spans="1:19" ht="27" customHeight="1">
      <c r="A20" s="200"/>
      <c r="B20" s="5"/>
      <c r="C20" s="195" t="s">
        <v>113</v>
      </c>
      <c r="D20" s="56">
        <v>1.5</v>
      </c>
      <c r="E20" s="196"/>
      <c r="F20" s="56">
        <v>7</v>
      </c>
      <c r="G20" s="56">
        <v>27</v>
      </c>
      <c r="H20" s="56">
        <v>27</v>
      </c>
      <c r="I20" s="196"/>
      <c r="J20" s="196" t="s">
        <v>88</v>
      </c>
      <c r="K20" s="196"/>
      <c r="L20" s="196"/>
      <c r="M20" s="196"/>
      <c r="N20" s="196"/>
      <c r="O20" s="196"/>
      <c r="P20" s="196"/>
      <c r="Q20" s="203"/>
      <c r="R20" s="196">
        <v>3</v>
      </c>
      <c r="S20" s="10"/>
    </row>
    <row r="21" spans="1:19" ht="27" customHeight="1">
      <c r="A21" s="200"/>
      <c r="B21" s="5"/>
      <c r="C21" s="195" t="s">
        <v>114</v>
      </c>
      <c r="D21" s="56">
        <v>1.5</v>
      </c>
      <c r="E21" s="196"/>
      <c r="F21" s="56">
        <v>6</v>
      </c>
      <c r="G21" s="56">
        <v>27</v>
      </c>
      <c r="H21" s="56">
        <v>27</v>
      </c>
      <c r="I21" s="196"/>
      <c r="J21" s="196" t="s">
        <v>101</v>
      </c>
      <c r="K21" s="196"/>
      <c r="L21" s="196"/>
      <c r="M21" s="196"/>
      <c r="N21" s="196"/>
      <c r="O21" s="196"/>
      <c r="P21" s="196"/>
      <c r="Q21" s="203">
        <v>3</v>
      </c>
      <c r="R21" s="196"/>
      <c r="S21" s="10"/>
    </row>
    <row r="22" spans="1:19" ht="35.25" customHeight="1">
      <c r="A22" s="200"/>
      <c r="B22" s="5"/>
      <c r="C22" s="195" t="s">
        <v>115</v>
      </c>
      <c r="D22" s="56">
        <v>1.5</v>
      </c>
      <c r="E22" s="196"/>
      <c r="F22" s="56">
        <v>7</v>
      </c>
      <c r="G22" s="56">
        <v>27</v>
      </c>
      <c r="H22" s="56">
        <v>27</v>
      </c>
      <c r="I22" s="196"/>
      <c r="J22" s="196" t="s">
        <v>88</v>
      </c>
      <c r="K22" s="196"/>
      <c r="L22" s="196"/>
      <c r="M22" s="196"/>
      <c r="N22" s="196"/>
      <c r="O22" s="196"/>
      <c r="P22" s="196"/>
      <c r="Q22" s="203"/>
      <c r="R22" s="196">
        <v>3</v>
      </c>
      <c r="S22" s="10"/>
    </row>
    <row r="23" spans="1:19" ht="39.75" customHeight="1">
      <c r="A23" s="200"/>
      <c r="B23" s="5"/>
      <c r="C23" s="195" t="s">
        <v>116</v>
      </c>
      <c r="D23" s="56">
        <v>1.5</v>
      </c>
      <c r="E23" s="196"/>
      <c r="F23" s="56">
        <v>7</v>
      </c>
      <c r="G23" s="56">
        <v>27</v>
      </c>
      <c r="H23" s="56">
        <v>27</v>
      </c>
      <c r="I23" s="196"/>
      <c r="J23" s="196" t="s">
        <v>88</v>
      </c>
      <c r="K23" s="196"/>
      <c r="L23" s="196"/>
      <c r="M23" s="196"/>
      <c r="N23" s="196"/>
      <c r="O23" s="196"/>
      <c r="P23" s="196"/>
      <c r="Q23" s="203"/>
      <c r="R23" s="196">
        <v>3</v>
      </c>
      <c r="S23" s="10"/>
    </row>
    <row r="24" spans="1:19" ht="29.25" customHeight="1">
      <c r="A24" s="200"/>
      <c r="B24" s="5"/>
      <c r="C24" s="195" t="s">
        <v>117</v>
      </c>
      <c r="D24" s="56">
        <v>1.5</v>
      </c>
      <c r="E24" s="196"/>
      <c r="F24" s="56">
        <v>6</v>
      </c>
      <c r="G24" s="56">
        <v>27</v>
      </c>
      <c r="H24" s="56">
        <v>27</v>
      </c>
      <c r="I24" s="196"/>
      <c r="J24" s="196" t="s">
        <v>88</v>
      </c>
      <c r="K24" s="196"/>
      <c r="L24" s="196"/>
      <c r="M24" s="196"/>
      <c r="N24" s="196"/>
      <c r="O24" s="196"/>
      <c r="P24" s="196"/>
      <c r="Q24" s="196">
        <v>3</v>
      </c>
      <c r="R24" s="56"/>
      <c r="S24" s="10"/>
    </row>
    <row r="25" spans="1:19" ht="23.25" customHeight="1">
      <c r="A25" s="200"/>
      <c r="B25" s="5"/>
      <c r="C25" s="195" t="s">
        <v>118</v>
      </c>
      <c r="D25" s="56">
        <v>1.5</v>
      </c>
      <c r="E25" s="56"/>
      <c r="F25" s="196">
        <v>7</v>
      </c>
      <c r="G25" s="56">
        <v>27</v>
      </c>
      <c r="H25" s="56">
        <v>18</v>
      </c>
      <c r="I25" s="196">
        <v>9</v>
      </c>
      <c r="J25" s="196" t="s">
        <v>88</v>
      </c>
      <c r="K25" s="196"/>
      <c r="L25" s="196"/>
      <c r="M25" s="196"/>
      <c r="N25" s="196"/>
      <c r="O25" s="196"/>
      <c r="P25" s="196"/>
      <c r="Q25" s="196"/>
      <c r="R25" s="56">
        <v>3</v>
      </c>
      <c r="S25" s="10"/>
    </row>
    <row r="26" spans="1:19" ht="28.5" customHeight="1">
      <c r="A26" s="200"/>
      <c r="B26" s="5"/>
      <c r="C26" s="195" t="s">
        <v>119</v>
      </c>
      <c r="D26" s="56">
        <v>1.5</v>
      </c>
      <c r="E26" s="56"/>
      <c r="F26" s="196">
        <v>7</v>
      </c>
      <c r="G26" s="56">
        <v>27</v>
      </c>
      <c r="H26" s="56">
        <v>27</v>
      </c>
      <c r="I26" s="196"/>
      <c r="J26" s="196" t="s">
        <v>101</v>
      </c>
      <c r="K26" s="196"/>
      <c r="L26" s="196"/>
      <c r="M26" s="196"/>
      <c r="N26" s="196"/>
      <c r="O26" s="196"/>
      <c r="P26" s="196"/>
      <c r="Q26" s="196"/>
      <c r="R26" s="56">
        <v>3</v>
      </c>
      <c r="S26" s="10"/>
    </row>
    <row r="27" spans="1:19" ht="29.25" customHeight="1">
      <c r="A27" s="200"/>
      <c r="B27" s="5"/>
      <c r="C27" s="195" t="s">
        <v>120</v>
      </c>
      <c r="D27" s="56">
        <v>2</v>
      </c>
      <c r="E27" s="196"/>
      <c r="F27" s="56">
        <v>7</v>
      </c>
      <c r="G27" s="56">
        <v>36</v>
      </c>
      <c r="H27" s="56">
        <v>36</v>
      </c>
      <c r="I27" s="196"/>
      <c r="J27" s="196" t="s">
        <v>88</v>
      </c>
      <c r="K27" s="196"/>
      <c r="L27" s="196"/>
      <c r="M27" s="196"/>
      <c r="N27" s="196"/>
      <c r="O27" s="196"/>
      <c r="P27" s="196"/>
      <c r="Q27" s="56">
        <v>3</v>
      </c>
      <c r="R27" s="196"/>
      <c r="S27" s="10"/>
    </row>
    <row r="28" spans="1:19" ht="21.75" customHeight="1">
      <c r="A28" s="200"/>
      <c r="B28" s="5"/>
      <c r="C28" s="195" t="s">
        <v>121</v>
      </c>
      <c r="D28" s="56">
        <v>1.5</v>
      </c>
      <c r="E28" s="196"/>
      <c r="F28" s="56">
        <v>7</v>
      </c>
      <c r="G28" s="56">
        <v>27</v>
      </c>
      <c r="H28" s="56">
        <v>27</v>
      </c>
      <c r="I28" s="196"/>
      <c r="J28" s="196" t="s">
        <v>101</v>
      </c>
      <c r="K28" s="196"/>
      <c r="L28" s="196"/>
      <c r="M28" s="196"/>
      <c r="N28" s="196"/>
      <c r="O28" s="196"/>
      <c r="P28" s="196"/>
      <c r="Q28" s="196"/>
      <c r="R28" s="56">
        <v>4</v>
      </c>
      <c r="S28" s="10"/>
    </row>
    <row r="29" spans="1:19" ht="30.75" customHeight="1">
      <c r="A29" s="200"/>
      <c r="B29" s="5"/>
      <c r="C29" s="195" t="s">
        <v>122</v>
      </c>
      <c r="D29" s="56">
        <v>1.5</v>
      </c>
      <c r="E29" s="56"/>
      <c r="F29" s="56">
        <v>7</v>
      </c>
      <c r="G29" s="56">
        <v>27</v>
      </c>
      <c r="H29" s="56">
        <v>27</v>
      </c>
      <c r="I29" s="56"/>
      <c r="J29" s="196" t="s">
        <v>101</v>
      </c>
      <c r="K29" s="56"/>
      <c r="L29" s="56"/>
      <c r="M29" s="56"/>
      <c r="N29" s="56"/>
      <c r="O29" s="56"/>
      <c r="P29" s="56"/>
      <c r="Q29" s="56"/>
      <c r="R29" s="56">
        <v>4</v>
      </c>
      <c r="S29" s="10"/>
    </row>
    <row r="30" spans="1:19" ht="24.75" customHeight="1">
      <c r="A30" s="200"/>
      <c r="B30" s="5"/>
      <c r="C30" s="97" t="s">
        <v>301</v>
      </c>
      <c r="D30" s="3">
        <f>SUM(D13:D29)</f>
        <v>28.5</v>
      </c>
      <c r="E30" s="10"/>
      <c r="F30" s="10"/>
      <c r="G30" s="7">
        <f>SUM(G13:G29)</f>
        <v>513</v>
      </c>
      <c r="H30" s="7">
        <f>SUM(H13:H29)</f>
        <v>465</v>
      </c>
      <c r="I30" s="7">
        <f>SUM(I13:J29)</f>
        <v>48</v>
      </c>
      <c r="J30" s="7">
        <f>SUM(J14:J28)</f>
        <v>0</v>
      </c>
      <c r="K30" s="7">
        <f>SUM(K14:K28)</f>
        <v>0</v>
      </c>
      <c r="L30" s="10"/>
      <c r="M30" s="10"/>
      <c r="N30" s="10"/>
      <c r="O30" s="10"/>
      <c r="P30" s="10"/>
      <c r="Q30" s="10"/>
      <c r="R30" s="10"/>
      <c r="S30" s="10"/>
    </row>
    <row r="31" spans="1:19" ht="19.5" customHeight="1">
      <c r="A31" s="204"/>
      <c r="B31" s="5"/>
      <c r="C31" s="99" t="s">
        <v>92</v>
      </c>
      <c r="D31" s="7">
        <v>23.5</v>
      </c>
      <c r="E31" s="7"/>
      <c r="F31" s="7"/>
      <c r="G31" s="7">
        <v>423</v>
      </c>
      <c r="H31" s="7"/>
      <c r="I31" s="7"/>
      <c r="J31" s="7"/>
      <c r="K31" s="7"/>
      <c r="L31" s="7"/>
      <c r="M31" s="7"/>
      <c r="N31" s="7"/>
      <c r="O31" s="7"/>
      <c r="P31" s="7"/>
      <c r="Q31" s="7"/>
      <c r="R31" s="11"/>
      <c r="S31" s="10"/>
    </row>
  </sheetData>
  <mergeCells count="11">
    <mergeCell ref="A1:S1"/>
    <mergeCell ref="A2:D2"/>
    <mergeCell ref="E3:F3"/>
    <mergeCell ref="G3:K3"/>
    <mergeCell ref="L3:S3"/>
    <mergeCell ref="H4:H5"/>
    <mergeCell ref="J4:J5"/>
    <mergeCell ref="A6:A12"/>
    <mergeCell ref="A13:A31"/>
    <mergeCell ref="B3:B5"/>
    <mergeCell ref="C3:C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7"/>
  <sheetViews>
    <sheetView workbookViewId="0" topLeftCell="A1">
      <selection activeCell="J6" sqref="J6"/>
    </sheetView>
  </sheetViews>
  <sheetFormatPr defaultColWidth="9.00390625" defaultRowHeight="24.75" customHeight="1"/>
  <cols>
    <col min="1" max="1" width="3.75390625" style="1" customWidth="1"/>
    <col min="2" max="2" width="24.25390625" style="66" customWidth="1"/>
    <col min="3" max="3" width="20.875" style="0" customWidth="1"/>
    <col min="4" max="4" width="8.25390625" style="0" customWidth="1"/>
    <col min="5" max="5" width="7.875" style="0" customWidth="1"/>
    <col min="6" max="6" width="7.50390625" style="0" customWidth="1"/>
    <col min="7" max="7" width="7.625" style="0" customWidth="1"/>
  </cols>
  <sheetData>
    <row r="1" spans="1:7" ht="24.75" customHeight="1">
      <c r="A1" s="152" t="s">
        <v>20</v>
      </c>
      <c r="B1" s="153"/>
      <c r="C1" s="152"/>
      <c r="D1" s="152"/>
      <c r="E1" s="152"/>
      <c r="F1" s="152"/>
      <c r="G1" s="152"/>
    </row>
    <row r="2" spans="1:7" ht="24.75" customHeight="1">
      <c r="A2" s="154" t="s">
        <v>123</v>
      </c>
      <c r="B2" s="155"/>
      <c r="C2" s="154"/>
      <c r="D2" s="154"/>
      <c r="E2" s="154"/>
      <c r="F2" s="154"/>
      <c r="G2" s="154"/>
    </row>
    <row r="3" spans="1:7" ht="24.75" customHeight="1">
      <c r="A3" s="156" t="s">
        <v>124</v>
      </c>
      <c r="B3" s="156"/>
      <c r="C3" s="156"/>
      <c r="D3" s="156"/>
      <c r="E3" s="156"/>
      <c r="F3" s="156"/>
      <c r="G3" s="156"/>
    </row>
    <row r="4" spans="1:7" ht="24.75" customHeight="1">
      <c r="A4" s="21" t="s">
        <v>125</v>
      </c>
      <c r="B4" s="20" t="s">
        <v>24</v>
      </c>
      <c r="C4" s="22" t="s">
        <v>126</v>
      </c>
      <c r="D4" s="21" t="s">
        <v>127</v>
      </c>
      <c r="E4" s="21" t="s">
        <v>3</v>
      </c>
      <c r="F4" s="21" t="s">
        <v>128</v>
      </c>
      <c r="G4" s="21" t="s">
        <v>2</v>
      </c>
    </row>
    <row r="5" spans="1:7" ht="51" customHeight="1">
      <c r="A5" s="21">
        <v>1</v>
      </c>
      <c r="B5" s="20" t="s">
        <v>129</v>
      </c>
      <c r="C5" s="44">
        <v>12</v>
      </c>
      <c r="D5" s="45">
        <v>2</v>
      </c>
      <c r="E5" s="45">
        <v>36</v>
      </c>
      <c r="F5" s="45">
        <v>4</v>
      </c>
      <c r="G5" s="46" t="s">
        <v>67</v>
      </c>
    </row>
    <row r="6" spans="1:7" ht="39" customHeight="1">
      <c r="A6" s="21">
        <v>2</v>
      </c>
      <c r="B6" s="20" t="s">
        <v>130</v>
      </c>
      <c r="C6" s="45">
        <v>12</v>
      </c>
      <c r="D6" s="45">
        <v>3</v>
      </c>
      <c r="E6" s="45">
        <v>54</v>
      </c>
      <c r="F6" s="45">
        <v>7</v>
      </c>
      <c r="G6" s="47" t="s">
        <v>95</v>
      </c>
    </row>
    <row r="7" spans="1:7" ht="38.25">
      <c r="A7" s="21">
        <v>3</v>
      </c>
      <c r="B7" s="20" t="s">
        <v>131</v>
      </c>
      <c r="C7" s="45">
        <v>13</v>
      </c>
      <c r="D7" s="45">
        <v>3</v>
      </c>
      <c r="E7" s="45">
        <v>54</v>
      </c>
      <c r="F7" s="45">
        <v>6</v>
      </c>
      <c r="G7" s="46" t="s">
        <v>95</v>
      </c>
    </row>
    <row r="8" spans="1:7" ht="24.75" customHeight="1">
      <c r="A8" s="23"/>
      <c r="B8" s="23"/>
      <c r="C8" s="23"/>
      <c r="D8" s="23"/>
      <c r="E8" s="23"/>
      <c r="F8" s="23"/>
      <c r="G8" s="23"/>
    </row>
    <row r="9" spans="1:7" ht="24.75" customHeight="1">
      <c r="A9" s="157" t="s">
        <v>132</v>
      </c>
      <c r="B9" s="156"/>
      <c r="C9" s="157"/>
      <c r="D9" s="157"/>
      <c r="E9" s="157"/>
      <c r="F9" s="17"/>
      <c r="G9" s="17"/>
    </row>
    <row r="10" spans="1:7" ht="24.75" customHeight="1">
      <c r="A10" s="21" t="s">
        <v>125</v>
      </c>
      <c r="B10" s="20" t="s">
        <v>24</v>
      </c>
      <c r="C10" s="21" t="s">
        <v>127</v>
      </c>
      <c r="D10" s="21" t="s">
        <v>133</v>
      </c>
      <c r="E10" s="21" t="s">
        <v>134</v>
      </c>
      <c r="F10" s="17"/>
      <c r="G10" s="17"/>
    </row>
    <row r="11" spans="1:7" ht="27" customHeight="1">
      <c r="A11" s="21">
        <v>1</v>
      </c>
      <c r="B11" s="20" t="s">
        <v>135</v>
      </c>
      <c r="C11" s="21">
        <v>1</v>
      </c>
      <c r="D11" t="s">
        <v>136</v>
      </c>
      <c r="E11" s="21" t="s">
        <v>137</v>
      </c>
      <c r="F11" s="17"/>
      <c r="G11" s="17"/>
    </row>
    <row r="12" spans="1:7" ht="25.5" customHeight="1">
      <c r="A12" s="21">
        <v>2</v>
      </c>
      <c r="B12" s="70" t="s">
        <v>138</v>
      </c>
      <c r="C12" s="49">
        <v>1</v>
      </c>
      <c r="D12" s="49">
        <v>1</v>
      </c>
      <c r="E12" s="49">
        <v>3</v>
      </c>
      <c r="F12" s="17"/>
      <c r="G12" s="17"/>
    </row>
    <row r="13" spans="1:7" ht="24.75" customHeight="1">
      <c r="A13" s="21">
        <v>3</v>
      </c>
      <c r="B13" s="70" t="s">
        <v>139</v>
      </c>
      <c r="C13" s="49">
        <v>2</v>
      </c>
      <c r="D13" s="49">
        <v>2</v>
      </c>
      <c r="E13" s="49">
        <v>5</v>
      </c>
      <c r="F13" s="17"/>
      <c r="G13" s="17"/>
    </row>
    <row r="14" spans="1:7" ht="24.75" customHeight="1">
      <c r="A14" s="21">
        <v>4</v>
      </c>
      <c r="B14" s="70" t="s">
        <v>140</v>
      </c>
      <c r="C14" s="50">
        <v>1.5</v>
      </c>
      <c r="D14" s="50">
        <v>2</v>
      </c>
      <c r="E14" s="50">
        <v>7</v>
      </c>
      <c r="F14" s="17"/>
      <c r="G14" s="17"/>
    </row>
    <row r="15" spans="1:7" ht="27" customHeight="1">
      <c r="A15" s="21">
        <v>5</v>
      </c>
      <c r="B15" s="70" t="s">
        <v>141</v>
      </c>
      <c r="C15" s="50">
        <v>1.5</v>
      </c>
      <c r="D15" s="50">
        <v>2</v>
      </c>
      <c r="E15" s="50">
        <v>7</v>
      </c>
      <c r="F15" s="17"/>
      <c r="G15" s="17"/>
    </row>
    <row r="16" spans="1:7" ht="30.75" customHeight="1">
      <c r="A16" s="21"/>
      <c r="B16" s="70" t="s">
        <v>142</v>
      </c>
      <c r="C16" s="49">
        <v>3</v>
      </c>
      <c r="D16" s="49">
        <v>3</v>
      </c>
      <c r="E16" s="48">
        <v>8</v>
      </c>
      <c r="F16" s="17"/>
      <c r="G16" s="17"/>
    </row>
    <row r="17" spans="1:7" ht="24.75" customHeight="1">
      <c r="A17" s="138" t="s">
        <v>143</v>
      </c>
      <c r="B17" s="139"/>
      <c r="C17" s="21">
        <v>11</v>
      </c>
      <c r="D17" s="21">
        <v>12</v>
      </c>
      <c r="E17" s="21"/>
      <c r="F17" s="17"/>
      <c r="G17" s="17"/>
    </row>
    <row r="18" spans="1:7" ht="24.75" customHeight="1">
      <c r="A18" s="148" t="s">
        <v>144</v>
      </c>
      <c r="B18" s="149"/>
      <c r="C18" s="148"/>
      <c r="D18" s="148"/>
      <c r="E18" s="148"/>
      <c r="F18" s="24"/>
      <c r="G18" s="24"/>
    </row>
    <row r="19" spans="1:7" ht="24.75" customHeight="1">
      <c r="A19" s="150" t="s">
        <v>24</v>
      </c>
      <c r="B19" s="151"/>
      <c r="C19" s="19" t="s">
        <v>127</v>
      </c>
      <c r="D19" s="19" t="s">
        <v>145</v>
      </c>
      <c r="E19" s="19" t="s">
        <v>134</v>
      </c>
      <c r="F19" s="17"/>
      <c r="G19" s="17"/>
    </row>
    <row r="20" spans="1:7" ht="33.75" customHeight="1">
      <c r="A20" s="143" t="s">
        <v>146</v>
      </c>
      <c r="B20" s="144"/>
      <c r="C20" s="51">
        <v>2</v>
      </c>
      <c r="D20" s="51">
        <v>2</v>
      </c>
      <c r="E20" s="51">
        <v>6</v>
      </c>
      <c r="F20" s="17"/>
      <c r="G20" s="17"/>
    </row>
    <row r="21" spans="1:7" ht="27.75" customHeight="1">
      <c r="A21" s="143" t="s">
        <v>147</v>
      </c>
      <c r="B21" s="144"/>
      <c r="C21" s="51">
        <v>1</v>
      </c>
      <c r="D21" s="51">
        <v>1.5</v>
      </c>
      <c r="E21" s="51">
        <v>7</v>
      </c>
      <c r="F21" s="17"/>
      <c r="G21" s="17"/>
    </row>
    <row r="22" spans="1:7" ht="28.5" customHeight="1">
      <c r="A22" s="72"/>
      <c r="B22" s="69" t="s">
        <v>148</v>
      </c>
      <c r="C22" s="51">
        <v>11</v>
      </c>
      <c r="D22" s="51">
        <v>12</v>
      </c>
      <c r="E22" s="51">
        <v>8</v>
      </c>
      <c r="F22" s="17"/>
      <c r="G22" s="17"/>
    </row>
    <row r="23" spans="1:7" ht="24.75" customHeight="1">
      <c r="A23" s="18"/>
      <c r="B23" s="68"/>
      <c r="C23" s="17"/>
      <c r="D23" s="17"/>
      <c r="E23" s="17"/>
      <c r="F23" s="17"/>
      <c r="G23" s="17"/>
    </row>
    <row r="24" spans="1:5" ht="24.75" customHeight="1">
      <c r="A24" s="145" t="s">
        <v>149</v>
      </c>
      <c r="B24" s="146"/>
      <c r="C24" s="145"/>
      <c r="D24" s="145"/>
      <c r="E24" s="145"/>
    </row>
    <row r="25" spans="1:5" ht="97.5" customHeight="1">
      <c r="A25" s="147" t="s">
        <v>150</v>
      </c>
      <c r="B25" s="147"/>
      <c r="C25" s="147"/>
      <c r="D25" s="147"/>
      <c r="E25" s="147"/>
    </row>
    <row r="26" spans="1:5" ht="24.75" customHeight="1">
      <c r="A26" s="21" t="s">
        <v>125</v>
      </c>
      <c r="B26" s="20" t="s">
        <v>151</v>
      </c>
      <c r="C26" s="21" t="s">
        <v>152</v>
      </c>
      <c r="D26" s="21" t="s">
        <v>127</v>
      </c>
      <c r="E26" s="21" t="s">
        <v>145</v>
      </c>
    </row>
    <row r="27" spans="1:5" ht="27" customHeight="1">
      <c r="A27" s="21">
        <v>1</v>
      </c>
      <c r="B27" s="20" t="s">
        <v>153</v>
      </c>
      <c r="C27" s="21"/>
      <c r="D27" s="21">
        <v>1</v>
      </c>
      <c r="E27" s="21"/>
    </row>
    <row r="28" spans="1:5" ht="54" customHeight="1">
      <c r="A28" s="21">
        <v>2</v>
      </c>
      <c r="B28" s="20" t="s">
        <v>154</v>
      </c>
      <c r="C28" s="20" t="s">
        <v>155</v>
      </c>
      <c r="D28" s="21">
        <v>0.5</v>
      </c>
      <c r="E28" s="21">
        <v>1</v>
      </c>
    </row>
    <row r="29" spans="1:5" ht="27" customHeight="1">
      <c r="A29" s="21">
        <v>3</v>
      </c>
      <c r="B29" s="28" t="s">
        <v>156</v>
      </c>
      <c r="C29" s="28" t="s">
        <v>157</v>
      </c>
      <c r="D29" s="21">
        <v>0.5</v>
      </c>
      <c r="E29" s="21">
        <v>1</v>
      </c>
    </row>
    <row r="30" spans="1:5" ht="34.5" customHeight="1">
      <c r="A30" s="21">
        <v>4</v>
      </c>
      <c r="B30" s="28" t="s">
        <v>158</v>
      </c>
      <c r="C30" s="28" t="s">
        <v>159</v>
      </c>
      <c r="D30" s="21">
        <v>0.5</v>
      </c>
      <c r="E30" s="21" t="s">
        <v>160</v>
      </c>
    </row>
    <row r="31" spans="1:5" ht="33.75" customHeight="1">
      <c r="A31" s="21">
        <v>5</v>
      </c>
      <c r="B31" s="28" t="s">
        <v>161</v>
      </c>
      <c r="C31" s="28" t="s">
        <v>162</v>
      </c>
      <c r="D31" s="21">
        <v>0.5</v>
      </c>
      <c r="E31" s="21">
        <v>1</v>
      </c>
    </row>
    <row r="32" spans="1:5" ht="25.5" customHeight="1">
      <c r="A32" s="21">
        <v>6</v>
      </c>
      <c r="B32" s="20" t="s">
        <v>163</v>
      </c>
      <c r="C32" s="21"/>
      <c r="D32" s="21"/>
      <c r="E32" s="21"/>
    </row>
    <row r="33" spans="1:5" ht="30" customHeight="1">
      <c r="A33" s="21">
        <v>7</v>
      </c>
      <c r="B33" s="20" t="s">
        <v>164</v>
      </c>
      <c r="C33" s="21"/>
      <c r="D33" s="21"/>
      <c r="E33" s="21"/>
    </row>
    <row r="34" spans="1:5" ht="24.75" customHeight="1">
      <c r="A34" s="21">
        <v>8</v>
      </c>
      <c r="B34" s="20" t="s">
        <v>165</v>
      </c>
      <c r="C34" s="21"/>
      <c r="D34" s="21"/>
      <c r="E34" s="21"/>
    </row>
    <row r="35" spans="1:5" ht="24.75" customHeight="1">
      <c r="A35" s="21"/>
      <c r="B35" s="20" t="s">
        <v>166</v>
      </c>
      <c r="C35" s="21"/>
      <c r="D35" s="21"/>
      <c r="E35" s="21"/>
    </row>
    <row r="36" spans="1:5" ht="62.25" customHeight="1">
      <c r="A36" s="21"/>
      <c r="B36" s="139" t="s">
        <v>167</v>
      </c>
      <c r="C36" s="139"/>
      <c r="D36" s="139"/>
      <c r="E36" s="139"/>
    </row>
    <row r="37" spans="1:5" ht="24.75" customHeight="1">
      <c r="A37" s="21">
        <v>10</v>
      </c>
      <c r="B37" s="20" t="s">
        <v>168</v>
      </c>
      <c r="C37" s="21"/>
      <c r="D37" s="29"/>
      <c r="E37" s="21"/>
    </row>
    <row r="38" spans="1:5" ht="24.75" customHeight="1">
      <c r="A38" s="21">
        <v>11</v>
      </c>
      <c r="B38" s="20" t="s">
        <v>169</v>
      </c>
      <c r="C38" s="21" t="s">
        <v>170</v>
      </c>
      <c r="D38" s="29"/>
      <c r="E38" s="21"/>
    </row>
    <row r="39" spans="1:5" ht="24.75" customHeight="1">
      <c r="A39" s="138">
        <v>12</v>
      </c>
      <c r="B39" s="139" t="s">
        <v>171</v>
      </c>
      <c r="C39" s="20" t="s">
        <v>172</v>
      </c>
      <c r="D39" s="29"/>
      <c r="E39" s="21"/>
    </row>
    <row r="40" spans="1:5" ht="24.75" customHeight="1">
      <c r="A40" s="138"/>
      <c r="B40" s="139"/>
      <c r="C40" s="20" t="s">
        <v>173</v>
      </c>
      <c r="D40" s="29"/>
      <c r="E40" s="21"/>
    </row>
    <row r="41" spans="1:5" ht="24.75" customHeight="1">
      <c r="A41" s="138"/>
      <c r="B41" s="139"/>
      <c r="C41" s="20" t="s">
        <v>174</v>
      </c>
      <c r="D41" s="29"/>
      <c r="E41" s="21"/>
    </row>
    <row r="42" spans="1:5" ht="28.5" customHeight="1">
      <c r="A42" s="21">
        <v>13</v>
      </c>
      <c r="B42" s="20" t="s">
        <v>175</v>
      </c>
      <c r="C42" s="20" t="s">
        <v>176</v>
      </c>
      <c r="D42" s="29"/>
      <c r="E42" s="21"/>
    </row>
    <row r="43" spans="1:5" ht="24.75" customHeight="1">
      <c r="A43" s="165">
        <v>14</v>
      </c>
      <c r="B43" s="140" t="s">
        <v>177</v>
      </c>
      <c r="C43" s="20" t="s">
        <v>173</v>
      </c>
      <c r="D43" s="29"/>
      <c r="E43" s="21"/>
    </row>
    <row r="44" spans="1:5" ht="24.75" customHeight="1">
      <c r="A44" s="205"/>
      <c r="B44" s="141"/>
      <c r="C44" s="20" t="s">
        <v>178</v>
      </c>
      <c r="D44" s="29"/>
      <c r="E44" s="21"/>
    </row>
    <row r="45" spans="1:5" ht="24.75" customHeight="1">
      <c r="A45" s="206"/>
      <c r="B45" s="142"/>
      <c r="C45" s="20" t="s">
        <v>179</v>
      </c>
      <c r="D45" s="29"/>
      <c r="E45" s="21"/>
    </row>
    <row r="46" spans="1:5" ht="32.25" customHeight="1">
      <c r="A46" s="21"/>
      <c r="B46" s="75" t="s">
        <v>180</v>
      </c>
      <c r="C46" s="76"/>
      <c r="D46" s="76"/>
      <c r="E46" s="73"/>
    </row>
    <row r="47" spans="1:5" ht="24.75" customHeight="1">
      <c r="A47" s="21"/>
      <c r="B47" s="67"/>
      <c r="C47" s="52"/>
      <c r="D47" s="74" t="s">
        <v>181</v>
      </c>
      <c r="E47" s="137"/>
    </row>
  </sheetData>
  <mergeCells count="18">
    <mergeCell ref="A1:G1"/>
    <mergeCell ref="A2:G2"/>
    <mergeCell ref="A3:G3"/>
    <mergeCell ref="A9:E9"/>
    <mergeCell ref="A17:B17"/>
    <mergeCell ref="A18:E18"/>
    <mergeCell ref="A19:B19"/>
    <mergeCell ref="A20:B20"/>
    <mergeCell ref="A21:B21"/>
    <mergeCell ref="A24:E24"/>
    <mergeCell ref="A25:E25"/>
    <mergeCell ref="B36:E36"/>
    <mergeCell ref="B46:E46"/>
    <mergeCell ref="D47:E47"/>
    <mergeCell ref="A39:A41"/>
    <mergeCell ref="B39:B41"/>
    <mergeCell ref="B43:B45"/>
    <mergeCell ref="A43:A4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L49" sqref="L49"/>
    </sheetView>
  </sheetViews>
  <sheetFormatPr defaultColWidth="9.00390625" defaultRowHeight="19.5" customHeight="1"/>
  <cols>
    <col min="1" max="1" width="12.00390625" style="0" customWidth="1"/>
    <col min="2" max="2" width="21.50390625" style="66" customWidth="1"/>
    <col min="3" max="3" width="7.00390625" style="0" customWidth="1"/>
    <col min="6" max="6" width="11.00390625" style="0" customWidth="1"/>
    <col min="7" max="7" width="5.875" style="0" customWidth="1"/>
    <col min="8" max="8" width="5.00390625" style="0" customWidth="1"/>
  </cols>
  <sheetData>
    <row r="1" spans="1:8" ht="19.5" customHeight="1">
      <c r="A1" s="158" t="s">
        <v>182</v>
      </c>
      <c r="B1" s="153"/>
      <c r="C1" s="158"/>
      <c r="D1" s="158"/>
      <c r="E1" s="158"/>
      <c r="F1" s="158"/>
      <c r="G1" s="158"/>
      <c r="H1" s="158"/>
    </row>
    <row r="2" spans="1:8" ht="19.5" customHeight="1">
      <c r="A2" s="159" t="s">
        <v>2</v>
      </c>
      <c r="B2" s="71" t="s">
        <v>24</v>
      </c>
      <c r="C2" s="159" t="s">
        <v>183</v>
      </c>
      <c r="D2" s="159" t="s">
        <v>184</v>
      </c>
      <c r="E2" s="159"/>
      <c r="F2" s="159"/>
      <c r="G2" s="159" t="s">
        <v>185</v>
      </c>
      <c r="H2" s="161" t="s">
        <v>128</v>
      </c>
    </row>
    <row r="3" spans="1:8" ht="19.5" customHeight="1">
      <c r="A3" s="159"/>
      <c r="B3" s="64"/>
      <c r="C3" s="159"/>
      <c r="D3" s="31" t="s">
        <v>186</v>
      </c>
      <c r="E3" s="31" t="s">
        <v>187</v>
      </c>
      <c r="F3" s="30" t="s">
        <v>188</v>
      </c>
      <c r="G3" s="159"/>
      <c r="H3" s="161"/>
    </row>
    <row r="4" spans="1:8" ht="32.25" customHeight="1">
      <c r="A4" s="31" t="s">
        <v>25</v>
      </c>
      <c r="B4" s="20" t="s">
        <v>189</v>
      </c>
      <c r="C4" s="32"/>
      <c r="D4" s="57"/>
      <c r="E4" s="32"/>
      <c r="F4" s="57"/>
      <c r="G4" s="32"/>
      <c r="H4" s="33"/>
    </row>
    <row r="5" spans="1:8" ht="30" customHeight="1">
      <c r="A5" s="63" t="s">
        <v>190</v>
      </c>
      <c r="B5" s="20" t="s">
        <v>191</v>
      </c>
      <c r="C5" s="32"/>
      <c r="D5" s="57"/>
      <c r="E5" s="32"/>
      <c r="F5" s="57"/>
      <c r="G5" s="32"/>
      <c r="H5" s="33"/>
    </row>
    <row r="6" spans="1:8" ht="30.75" customHeight="1">
      <c r="A6" s="31" t="s">
        <v>192</v>
      </c>
      <c r="B6" s="20" t="s">
        <v>193</v>
      </c>
      <c r="C6" s="32"/>
      <c r="D6" s="57"/>
      <c r="E6" s="32"/>
      <c r="F6" s="57"/>
      <c r="G6" s="32"/>
      <c r="H6" s="33"/>
    </row>
    <row r="7" spans="1:8" ht="31.5" customHeight="1">
      <c r="A7" s="31" t="s">
        <v>194</v>
      </c>
      <c r="B7" s="20" t="s">
        <v>195</v>
      </c>
      <c r="C7" s="32"/>
      <c r="D7" s="57"/>
      <c r="E7" s="32"/>
      <c r="F7" s="57"/>
      <c r="G7" s="32"/>
      <c r="H7" s="33"/>
    </row>
    <row r="8" spans="1:8" ht="49.5" customHeight="1">
      <c r="A8" s="31" t="s">
        <v>196</v>
      </c>
      <c r="B8" s="64" t="s">
        <v>197</v>
      </c>
      <c r="C8" s="32"/>
      <c r="D8" s="57"/>
      <c r="E8" s="32"/>
      <c r="F8" s="57"/>
      <c r="G8" s="32"/>
      <c r="H8" s="33"/>
    </row>
    <row r="9" spans="1:8" ht="25.5">
      <c r="A9" s="31" t="s">
        <v>198</v>
      </c>
      <c r="B9" s="64" t="s">
        <v>199</v>
      </c>
      <c r="C9" s="32"/>
      <c r="D9" s="57"/>
      <c r="E9" s="32"/>
      <c r="F9" s="57"/>
      <c r="G9" s="32"/>
      <c r="H9" s="33"/>
    </row>
    <row r="10" spans="1:8" ht="39.75" customHeight="1">
      <c r="A10" s="63" t="s">
        <v>200</v>
      </c>
      <c r="B10" s="20" t="s">
        <v>201</v>
      </c>
      <c r="C10" s="32"/>
      <c r="D10" s="57"/>
      <c r="E10" s="32"/>
      <c r="F10" s="57"/>
      <c r="G10" s="32"/>
      <c r="H10" s="33"/>
    </row>
    <row r="11" spans="1:8" ht="41.25" customHeight="1">
      <c r="A11" s="34"/>
      <c r="B11" s="20" t="s">
        <v>202</v>
      </c>
      <c r="C11" s="32"/>
      <c r="D11" s="57"/>
      <c r="E11" s="32"/>
      <c r="F11" s="57"/>
      <c r="G11" s="32"/>
      <c r="H11" s="33"/>
    </row>
    <row r="12" spans="1:8" ht="28.5" customHeight="1">
      <c r="A12" s="34"/>
      <c r="B12" s="70" t="s">
        <v>203</v>
      </c>
      <c r="C12" s="32"/>
      <c r="D12" s="57"/>
      <c r="E12" s="32"/>
      <c r="F12" s="57"/>
      <c r="G12" s="32"/>
      <c r="H12" s="33"/>
    </row>
    <row r="13" spans="1:8" ht="30" customHeight="1">
      <c r="A13" s="34"/>
      <c r="B13" s="70" t="s">
        <v>204</v>
      </c>
      <c r="C13" s="32"/>
      <c r="D13" s="57"/>
      <c r="E13" s="32"/>
      <c r="F13" s="57"/>
      <c r="G13" s="32"/>
      <c r="H13" s="33"/>
    </row>
    <row r="14" spans="1:8" ht="31.5" customHeight="1">
      <c r="A14" s="34"/>
      <c r="B14" s="70" t="s">
        <v>205</v>
      </c>
      <c r="C14" s="32"/>
      <c r="D14" s="57"/>
      <c r="E14" s="32"/>
      <c r="F14" s="57"/>
      <c r="G14" s="32"/>
      <c r="H14" s="33"/>
    </row>
    <row r="15" spans="1:8" ht="32.25" customHeight="1">
      <c r="A15" s="34"/>
      <c r="B15" s="70" t="s">
        <v>206</v>
      </c>
      <c r="C15" s="32"/>
      <c r="D15" s="35"/>
      <c r="E15" s="32"/>
      <c r="F15" s="57"/>
      <c r="G15" s="32"/>
      <c r="H15" s="33"/>
    </row>
    <row r="16" spans="1:8" ht="19.5" customHeight="1">
      <c r="A16" s="63" t="s">
        <v>207</v>
      </c>
      <c r="B16" s="70"/>
      <c r="C16" s="32"/>
      <c r="D16" s="35"/>
      <c r="E16" s="32"/>
      <c r="F16" s="58"/>
      <c r="G16" s="32"/>
      <c r="H16" s="33"/>
    </row>
    <row r="17" spans="1:8" ht="34.5" customHeight="1">
      <c r="A17" s="31" t="s">
        <v>208</v>
      </c>
      <c r="B17" s="20" t="s">
        <v>209</v>
      </c>
      <c r="C17" s="32"/>
      <c r="D17" s="32"/>
      <c r="E17" s="32"/>
      <c r="F17" s="57"/>
      <c r="G17" s="32"/>
      <c r="H17" s="33"/>
    </row>
    <row r="18" spans="1:8" ht="34.5" customHeight="1">
      <c r="A18" s="31" t="s">
        <v>210</v>
      </c>
      <c r="B18" s="70" t="s">
        <v>211</v>
      </c>
      <c r="C18" s="32"/>
      <c r="D18" s="32"/>
      <c r="E18" s="32"/>
      <c r="F18" s="57"/>
      <c r="G18" s="32"/>
      <c r="H18" s="33"/>
    </row>
    <row r="19" spans="1:8" ht="32.25" customHeight="1">
      <c r="A19" s="31" t="s">
        <v>200</v>
      </c>
      <c r="B19" s="70" t="s">
        <v>212</v>
      </c>
      <c r="C19" s="32"/>
      <c r="D19" s="32"/>
      <c r="E19" s="32"/>
      <c r="F19" s="57"/>
      <c r="G19" s="32"/>
      <c r="H19" s="33"/>
    </row>
    <row r="20" spans="1:8" ht="31.5" customHeight="1">
      <c r="A20" s="34"/>
      <c r="B20" s="70" t="s">
        <v>213</v>
      </c>
      <c r="C20" s="35"/>
      <c r="D20" s="32"/>
      <c r="E20" s="32"/>
      <c r="F20" s="57"/>
      <c r="G20" s="32"/>
      <c r="H20" s="33"/>
    </row>
    <row r="21" spans="1:8" ht="42" customHeight="1">
      <c r="A21" s="34"/>
      <c r="B21" s="70" t="s">
        <v>214</v>
      </c>
      <c r="C21" s="32"/>
      <c r="D21" s="32"/>
      <c r="E21" s="32"/>
      <c r="F21" s="57"/>
      <c r="G21" s="32"/>
      <c r="H21" s="33"/>
    </row>
    <row r="22" spans="1:8" ht="39" customHeight="1">
      <c r="A22" s="34"/>
      <c r="B22" s="70" t="s">
        <v>215</v>
      </c>
      <c r="C22" s="32"/>
      <c r="D22" s="32"/>
      <c r="E22" s="32"/>
      <c r="F22" s="57"/>
      <c r="G22" s="32"/>
      <c r="H22" s="33"/>
    </row>
    <row r="23" spans="1:8" ht="45" customHeight="1">
      <c r="A23" s="34"/>
      <c r="B23" s="70" t="s">
        <v>216</v>
      </c>
      <c r="C23" s="32"/>
      <c r="D23" s="32"/>
      <c r="E23" s="32"/>
      <c r="F23" s="57"/>
      <c r="G23" s="32"/>
      <c r="H23" s="33"/>
    </row>
    <row r="24" spans="1:8" ht="62.25" customHeight="1">
      <c r="A24" s="34"/>
      <c r="B24" s="70" t="s">
        <v>129</v>
      </c>
      <c r="C24" s="32"/>
      <c r="D24" s="32"/>
      <c r="E24" s="32"/>
      <c r="F24" s="57"/>
      <c r="G24" s="32"/>
      <c r="H24" s="33"/>
    </row>
    <row r="25" spans="1:8" ht="30.75" customHeight="1">
      <c r="A25" s="34"/>
      <c r="B25" s="70" t="s">
        <v>217</v>
      </c>
      <c r="C25" s="32"/>
      <c r="D25" s="32"/>
      <c r="E25" s="32"/>
      <c r="F25" s="57"/>
      <c r="G25" s="32"/>
      <c r="H25" s="33"/>
    </row>
    <row r="26" spans="1:8" ht="35.25" customHeight="1">
      <c r="A26" s="34"/>
      <c r="B26" s="70" t="s">
        <v>218</v>
      </c>
      <c r="C26" s="32"/>
      <c r="D26" s="32"/>
      <c r="E26" s="32"/>
      <c r="F26" s="57"/>
      <c r="G26" s="32"/>
      <c r="H26" s="33"/>
    </row>
    <row r="27" spans="1:8" ht="45.75" customHeight="1">
      <c r="A27" s="34"/>
      <c r="B27" s="70" t="s">
        <v>219</v>
      </c>
      <c r="C27" s="32"/>
      <c r="D27" s="32"/>
      <c r="E27" s="32"/>
      <c r="F27" s="57"/>
      <c r="G27" s="32"/>
      <c r="H27" s="33"/>
    </row>
    <row r="28" spans="1:8" ht="45" customHeight="1">
      <c r="A28" s="34"/>
      <c r="B28" s="70" t="s">
        <v>220</v>
      </c>
      <c r="C28" s="32"/>
      <c r="D28" s="32"/>
      <c r="E28" s="32"/>
      <c r="F28" s="57"/>
      <c r="G28" s="32"/>
      <c r="H28" s="33"/>
    </row>
    <row r="29" spans="1:8" ht="45" customHeight="1">
      <c r="A29" s="34"/>
      <c r="B29" s="70" t="s">
        <v>221</v>
      </c>
      <c r="C29" s="32"/>
      <c r="D29" s="32"/>
      <c r="E29" s="32"/>
      <c r="F29" s="57"/>
      <c r="G29" s="32"/>
      <c r="H29" s="33"/>
    </row>
    <row r="30" spans="1:8" ht="34.5" customHeight="1">
      <c r="A30" s="34"/>
      <c r="B30" s="70" t="s">
        <v>222</v>
      </c>
      <c r="C30" s="32"/>
      <c r="D30" s="32"/>
      <c r="E30" s="32"/>
      <c r="F30" s="57"/>
      <c r="G30" s="32"/>
      <c r="H30" s="33"/>
    </row>
    <row r="31" spans="1:8" ht="31.5" customHeight="1">
      <c r="A31" s="34"/>
      <c r="B31" s="28" t="s">
        <v>223</v>
      </c>
      <c r="C31" s="32"/>
      <c r="D31" s="32"/>
      <c r="E31" s="32"/>
      <c r="F31" s="57"/>
      <c r="G31" s="32"/>
      <c r="H31" s="33"/>
    </row>
    <row r="32" spans="1:8" ht="25.5" customHeight="1">
      <c r="A32" s="34"/>
      <c r="B32" s="28" t="s">
        <v>224</v>
      </c>
      <c r="C32" s="32"/>
      <c r="D32" s="32"/>
      <c r="E32" s="32"/>
      <c r="F32" s="57"/>
      <c r="G32" s="32"/>
      <c r="H32" s="33"/>
    </row>
    <row r="33" spans="1:8" ht="27.75" customHeight="1">
      <c r="A33" s="34"/>
      <c r="B33" s="20" t="s">
        <v>225</v>
      </c>
      <c r="C33" s="32"/>
      <c r="D33" s="32"/>
      <c r="E33" s="32"/>
      <c r="F33" s="57"/>
      <c r="G33" s="32"/>
      <c r="H33" s="33"/>
    </row>
    <row r="34" spans="1:8" ht="33.75" customHeight="1">
      <c r="A34" s="34"/>
      <c r="B34" s="20" t="s">
        <v>226</v>
      </c>
      <c r="C34" s="32"/>
      <c r="D34" s="32"/>
      <c r="E34" s="32"/>
      <c r="F34" s="57"/>
      <c r="G34" s="32"/>
      <c r="H34" s="33"/>
    </row>
    <row r="35" spans="1:8" ht="33" customHeight="1">
      <c r="A35" s="34"/>
      <c r="B35" s="20" t="s">
        <v>227</v>
      </c>
      <c r="C35" s="32"/>
      <c r="D35" s="32"/>
      <c r="E35" s="32"/>
      <c r="F35" s="57"/>
      <c r="G35" s="32"/>
      <c r="H35" s="33"/>
    </row>
    <row r="36" spans="1:8" ht="33" customHeight="1">
      <c r="A36" s="34"/>
      <c r="B36" s="20" t="s">
        <v>228</v>
      </c>
      <c r="C36" s="32"/>
      <c r="D36" s="32"/>
      <c r="E36" s="32"/>
      <c r="F36" s="57"/>
      <c r="G36" s="32"/>
      <c r="H36" s="33"/>
    </row>
    <row r="37" spans="1:8" ht="19.5" customHeight="1">
      <c r="A37" s="63" t="s">
        <v>207</v>
      </c>
      <c r="B37" s="20"/>
      <c r="C37" s="32"/>
      <c r="D37" s="32"/>
      <c r="E37" s="32"/>
      <c r="F37" s="33"/>
      <c r="G37" s="32"/>
      <c r="H37" s="33"/>
    </row>
    <row r="38" spans="1:8" ht="19.5" customHeight="1">
      <c r="A38" s="160" t="s">
        <v>229</v>
      </c>
      <c r="B38" s="20"/>
      <c r="C38" s="32"/>
      <c r="D38" s="32"/>
      <c r="E38" s="32"/>
      <c r="F38" s="33"/>
      <c r="G38" s="32"/>
      <c r="H38" s="36"/>
    </row>
    <row r="39" spans="1:8" ht="19.5" customHeight="1">
      <c r="A39" s="159"/>
      <c r="B39" s="139"/>
      <c r="C39" s="32"/>
      <c r="D39" s="32"/>
      <c r="E39" s="32"/>
      <c r="F39" s="33"/>
      <c r="G39" s="32"/>
      <c r="H39" s="36"/>
    </row>
    <row r="40" spans="1:8" ht="19.5" customHeight="1">
      <c r="A40" s="159"/>
      <c r="B40" s="139"/>
      <c r="C40" s="32"/>
      <c r="D40" s="32"/>
      <c r="E40" s="32"/>
      <c r="F40" s="33"/>
      <c r="G40" s="32"/>
      <c r="H40" s="36"/>
    </row>
    <row r="41" spans="1:8" ht="19.5" customHeight="1">
      <c r="A41" s="159"/>
      <c r="B41" s="139"/>
      <c r="C41" s="32"/>
      <c r="D41" s="32"/>
      <c r="E41" s="32"/>
      <c r="F41" s="33"/>
      <c r="G41" s="32"/>
      <c r="H41" s="36"/>
    </row>
    <row r="42" spans="1:8" ht="19.5" customHeight="1">
      <c r="A42" s="63" t="s">
        <v>230</v>
      </c>
      <c r="B42" s="20"/>
      <c r="C42" s="32"/>
      <c r="D42" s="37"/>
      <c r="E42" s="37"/>
      <c r="F42" s="33"/>
      <c r="G42" s="32"/>
      <c r="H42" s="33"/>
    </row>
    <row r="43" spans="1:8" ht="29.25" customHeight="1">
      <c r="A43" s="38" t="s">
        <v>231</v>
      </c>
      <c r="B43" s="20"/>
      <c r="C43" s="39"/>
      <c r="D43" s="40" t="s">
        <v>232</v>
      </c>
      <c r="E43" s="40" t="s">
        <v>233</v>
      </c>
      <c r="F43" s="41" t="s">
        <v>234</v>
      </c>
      <c r="G43" s="39"/>
      <c r="H43" s="42"/>
    </row>
  </sheetData>
  <mergeCells count="8">
    <mergeCell ref="A1:H1"/>
    <mergeCell ref="D2:F2"/>
    <mergeCell ref="A2:A3"/>
    <mergeCell ref="A38:A41"/>
    <mergeCell ref="B39:B41"/>
    <mergeCell ref="C2:C3"/>
    <mergeCell ref="G2:G3"/>
    <mergeCell ref="H2:H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55"/>
  <sheetViews>
    <sheetView workbookViewId="0" topLeftCell="A55">
      <selection activeCell="H20" sqref="H20"/>
    </sheetView>
  </sheetViews>
  <sheetFormatPr defaultColWidth="9.00390625" defaultRowHeight="19.5" customHeight="1"/>
  <cols>
    <col min="2" max="2" width="24.375" style="66" customWidth="1"/>
    <col min="3" max="3" width="7.625" style="0" customWidth="1"/>
    <col min="5" max="5" width="23.25390625" style="66" customWidth="1"/>
    <col min="6" max="6" width="7.375" style="0" customWidth="1"/>
  </cols>
  <sheetData>
    <row r="1" spans="1:6" ht="19.5" customHeight="1">
      <c r="A1" s="176" t="s">
        <v>235</v>
      </c>
      <c r="B1" s="153"/>
      <c r="C1" s="176"/>
      <c r="D1" s="176"/>
      <c r="E1" s="153"/>
      <c r="F1" s="176"/>
    </row>
    <row r="2" spans="1:6" ht="19.5" customHeight="1">
      <c r="A2" s="168" t="s">
        <v>236</v>
      </c>
      <c r="B2" s="155"/>
      <c r="C2" s="169"/>
      <c r="D2" s="168" t="s">
        <v>237</v>
      </c>
      <c r="E2" s="155"/>
      <c r="F2" s="169"/>
    </row>
    <row r="3" spans="1:6" ht="19.5" customHeight="1">
      <c r="A3" s="27"/>
      <c r="B3" s="64" t="s">
        <v>24</v>
      </c>
      <c r="C3" s="21" t="s">
        <v>127</v>
      </c>
      <c r="D3" s="21"/>
      <c r="E3" s="64" t="s">
        <v>24</v>
      </c>
      <c r="F3" s="21" t="s">
        <v>127</v>
      </c>
    </row>
    <row r="4" spans="1:6" ht="42" customHeight="1">
      <c r="A4" s="162" t="s">
        <v>8</v>
      </c>
      <c r="B4" s="20" t="s">
        <v>238</v>
      </c>
      <c r="C4" s="10">
        <v>3</v>
      </c>
      <c r="D4" s="138" t="s">
        <v>8</v>
      </c>
      <c r="E4" s="20" t="s">
        <v>239</v>
      </c>
      <c r="F4" s="6">
        <v>2</v>
      </c>
    </row>
    <row r="5" spans="1:6" ht="36" customHeight="1">
      <c r="A5" s="162"/>
      <c r="B5" s="20" t="s">
        <v>240</v>
      </c>
      <c r="C5" s="10">
        <v>3</v>
      </c>
      <c r="D5" s="164"/>
      <c r="E5" s="20" t="s">
        <v>241</v>
      </c>
      <c r="F5" s="6">
        <v>4</v>
      </c>
    </row>
    <row r="6" spans="1:6" ht="27.75" customHeight="1">
      <c r="A6" s="162"/>
      <c r="B6" s="20" t="s">
        <v>242</v>
      </c>
      <c r="C6" s="6">
        <v>4</v>
      </c>
      <c r="D6" s="164"/>
      <c r="E6" s="20" t="s">
        <v>243</v>
      </c>
      <c r="F6" s="6">
        <v>1</v>
      </c>
    </row>
    <row r="7" spans="1:6" ht="27.75" customHeight="1">
      <c r="A7" s="162"/>
      <c r="B7" s="20" t="s">
        <v>244</v>
      </c>
      <c r="C7" s="6">
        <v>1</v>
      </c>
      <c r="D7" s="164"/>
      <c r="E7" s="20" t="s">
        <v>245</v>
      </c>
      <c r="F7" s="6">
        <v>5</v>
      </c>
    </row>
    <row r="8" spans="1:6" ht="27.75" customHeight="1">
      <c r="A8" s="162"/>
      <c r="B8" s="64" t="s">
        <v>246</v>
      </c>
      <c r="C8" s="6">
        <v>5</v>
      </c>
      <c r="D8" s="164"/>
      <c r="E8" s="64" t="s">
        <v>247</v>
      </c>
      <c r="F8" s="6">
        <v>4.5</v>
      </c>
    </row>
    <row r="9" spans="1:6" ht="30" customHeight="1">
      <c r="A9" s="162"/>
      <c r="B9" s="64" t="s">
        <v>248</v>
      </c>
      <c r="C9" s="6">
        <v>3.5</v>
      </c>
      <c r="D9" s="164"/>
      <c r="E9" s="64" t="s">
        <v>249</v>
      </c>
      <c r="F9" s="6">
        <v>5.5</v>
      </c>
    </row>
    <row r="10" spans="1:6" ht="19.5" customHeight="1">
      <c r="A10" s="162" t="s">
        <v>250</v>
      </c>
      <c r="B10" s="139"/>
      <c r="C10" s="6"/>
      <c r="D10" s="177" t="s">
        <v>250</v>
      </c>
      <c r="E10" s="139"/>
      <c r="F10" s="6">
        <v>22</v>
      </c>
    </row>
    <row r="11" spans="1:6" ht="19.5" customHeight="1">
      <c r="A11" s="162" t="s">
        <v>9</v>
      </c>
      <c r="B11" s="20"/>
      <c r="C11" s="6"/>
      <c r="D11" s="165" t="s">
        <v>9</v>
      </c>
      <c r="E11" s="20" t="s">
        <v>251</v>
      </c>
      <c r="F11" s="6"/>
    </row>
    <row r="12" spans="1:6" ht="19.5" customHeight="1">
      <c r="A12" s="162"/>
      <c r="B12" s="70"/>
      <c r="C12" s="6"/>
      <c r="D12" s="166"/>
      <c r="E12" s="70"/>
      <c r="F12" s="6"/>
    </row>
    <row r="13" spans="1:6" ht="19.5" customHeight="1">
      <c r="A13" s="162"/>
      <c r="B13" s="70"/>
      <c r="C13" s="6"/>
      <c r="D13" s="167"/>
      <c r="E13" s="70"/>
      <c r="F13" s="6"/>
    </row>
    <row r="14" spans="1:6" ht="19.5" customHeight="1">
      <c r="A14" s="171" t="s">
        <v>252</v>
      </c>
      <c r="B14" s="175"/>
      <c r="C14" s="13"/>
      <c r="D14" s="172" t="s">
        <v>252</v>
      </c>
      <c r="E14" s="175"/>
      <c r="F14" s="13"/>
    </row>
    <row r="15" spans="1:6" ht="41.25" customHeight="1">
      <c r="A15" s="173" t="s">
        <v>253</v>
      </c>
      <c r="B15" s="175"/>
      <c r="C15" s="174"/>
      <c r="D15" s="173" t="s">
        <v>253</v>
      </c>
      <c r="E15" s="175"/>
      <c r="F15" s="174"/>
    </row>
    <row r="16" spans="1:6" ht="19.5" customHeight="1">
      <c r="A16" s="168" t="s">
        <v>254</v>
      </c>
      <c r="B16" s="175"/>
      <c r="C16" s="169"/>
      <c r="D16" s="168" t="s">
        <v>255</v>
      </c>
      <c r="E16" s="175"/>
      <c r="F16" s="169"/>
    </row>
    <row r="17" spans="1:6" ht="19.5" customHeight="1">
      <c r="A17" s="27"/>
      <c r="B17" s="20" t="s">
        <v>24</v>
      </c>
      <c r="C17" s="21" t="s">
        <v>127</v>
      </c>
      <c r="D17" s="21"/>
      <c r="E17" s="20" t="s">
        <v>24</v>
      </c>
      <c r="F17" s="21" t="s">
        <v>127</v>
      </c>
    </row>
    <row r="18" spans="1:6" ht="70.5" customHeight="1">
      <c r="A18" s="162" t="s">
        <v>8</v>
      </c>
      <c r="B18" s="70" t="s">
        <v>256</v>
      </c>
      <c r="C18" s="6">
        <v>6</v>
      </c>
      <c r="D18" s="138" t="s">
        <v>8</v>
      </c>
      <c r="E18" s="70" t="s">
        <v>257</v>
      </c>
      <c r="F18" s="6">
        <v>3</v>
      </c>
    </row>
    <row r="19" spans="1:6" ht="39.75" customHeight="1">
      <c r="A19" s="162"/>
      <c r="B19" s="70" t="s">
        <v>52</v>
      </c>
      <c r="C19" s="6">
        <v>3</v>
      </c>
      <c r="D19" s="164"/>
      <c r="E19" s="70" t="s">
        <v>258</v>
      </c>
      <c r="F19" s="25">
        <v>2</v>
      </c>
    </row>
    <row r="20" spans="1:6" ht="33" customHeight="1">
      <c r="A20" s="162"/>
      <c r="B20" s="70" t="s">
        <v>259</v>
      </c>
      <c r="C20" s="6">
        <v>1</v>
      </c>
      <c r="D20" s="164"/>
      <c r="E20" s="70" t="s">
        <v>260</v>
      </c>
      <c r="F20" s="25">
        <v>2</v>
      </c>
    </row>
    <row r="21" spans="1:6" ht="30" customHeight="1">
      <c r="A21" s="162"/>
      <c r="B21" s="70" t="s">
        <v>261</v>
      </c>
      <c r="C21" s="6">
        <v>5.5</v>
      </c>
      <c r="D21" s="164"/>
      <c r="E21" s="70" t="s">
        <v>262</v>
      </c>
      <c r="F21" s="10">
        <v>2</v>
      </c>
    </row>
    <row r="22" spans="1:6" ht="30" customHeight="1">
      <c r="A22" s="162"/>
      <c r="B22" s="70" t="s">
        <v>263</v>
      </c>
      <c r="C22" s="6">
        <v>2</v>
      </c>
      <c r="D22" s="164"/>
      <c r="E22" s="70" t="s">
        <v>264</v>
      </c>
      <c r="F22" s="10">
        <v>1</v>
      </c>
    </row>
    <row r="23" spans="1:6" ht="25.5" customHeight="1">
      <c r="A23" s="162"/>
      <c r="B23" s="70" t="s">
        <v>265</v>
      </c>
      <c r="C23" s="6">
        <v>2</v>
      </c>
      <c r="D23" s="164"/>
      <c r="E23" s="70" t="s">
        <v>266</v>
      </c>
      <c r="F23" s="53">
        <v>4.5</v>
      </c>
    </row>
    <row r="24" spans="1:6" ht="19.5" customHeight="1">
      <c r="A24" s="162" t="s">
        <v>250</v>
      </c>
      <c r="B24" s="175"/>
      <c r="C24" s="6">
        <v>19.5</v>
      </c>
      <c r="D24" s="138" t="s">
        <v>250</v>
      </c>
      <c r="E24" s="175"/>
      <c r="F24" s="6">
        <v>14.5</v>
      </c>
    </row>
    <row r="25" spans="1:6" ht="27" customHeight="1">
      <c r="A25" s="162" t="s">
        <v>9</v>
      </c>
      <c r="B25" s="70" t="s">
        <v>267</v>
      </c>
      <c r="C25" s="6"/>
      <c r="D25" s="162" t="s">
        <v>9</v>
      </c>
      <c r="E25" s="70" t="s">
        <v>268</v>
      </c>
      <c r="F25" s="53">
        <v>2.5</v>
      </c>
    </row>
    <row r="26" spans="1:6" ht="27" customHeight="1">
      <c r="A26" s="162"/>
      <c r="B26" s="70"/>
      <c r="C26" s="6"/>
      <c r="D26" s="162"/>
      <c r="E26" s="70" t="s">
        <v>269</v>
      </c>
      <c r="F26" s="53">
        <v>2.5</v>
      </c>
    </row>
    <row r="27" spans="1:6" ht="25.5" customHeight="1">
      <c r="A27" s="162"/>
      <c r="B27" s="70"/>
      <c r="C27" s="6"/>
      <c r="D27" s="162"/>
      <c r="E27" s="70" t="s">
        <v>270</v>
      </c>
      <c r="F27" s="53">
        <v>3</v>
      </c>
    </row>
    <row r="28" spans="1:6" ht="19.5" customHeight="1">
      <c r="A28" s="171" t="s">
        <v>252</v>
      </c>
      <c r="B28" s="175"/>
      <c r="C28" s="13"/>
      <c r="D28" s="172" t="s">
        <v>252</v>
      </c>
      <c r="E28" s="175"/>
      <c r="F28" s="13">
        <v>8</v>
      </c>
    </row>
    <row r="29" spans="1:6" ht="39" customHeight="1">
      <c r="A29" s="173" t="s">
        <v>253</v>
      </c>
      <c r="B29" s="175"/>
      <c r="C29" s="174"/>
      <c r="D29" s="173" t="s">
        <v>253</v>
      </c>
      <c r="E29" s="175"/>
      <c r="F29" s="174"/>
    </row>
    <row r="30" spans="1:6" ht="19.5" customHeight="1">
      <c r="A30" s="168" t="s">
        <v>271</v>
      </c>
      <c r="B30" s="175"/>
      <c r="C30" s="169"/>
      <c r="D30" s="168" t="s">
        <v>272</v>
      </c>
      <c r="E30" s="175"/>
      <c r="F30" s="169"/>
    </row>
    <row r="31" spans="1:6" ht="19.5" customHeight="1">
      <c r="A31" s="27"/>
      <c r="B31" s="28" t="s">
        <v>24</v>
      </c>
      <c r="C31" s="21" t="s">
        <v>127</v>
      </c>
      <c r="D31" s="21"/>
      <c r="E31" s="28" t="s">
        <v>24</v>
      </c>
      <c r="F31" s="21" t="s">
        <v>127</v>
      </c>
    </row>
    <row r="32" spans="1:6" ht="33" customHeight="1">
      <c r="A32" s="162" t="s">
        <v>8</v>
      </c>
      <c r="B32" s="28" t="s">
        <v>273</v>
      </c>
      <c r="C32" s="54">
        <v>2.5</v>
      </c>
      <c r="D32" s="138" t="s">
        <v>8</v>
      </c>
      <c r="E32" s="28" t="s">
        <v>274</v>
      </c>
      <c r="F32" s="55">
        <v>2.5</v>
      </c>
    </row>
    <row r="33" spans="1:6" ht="39" customHeight="1">
      <c r="A33" s="162"/>
      <c r="B33" s="20" t="s">
        <v>275</v>
      </c>
      <c r="C33" s="55">
        <v>2.5</v>
      </c>
      <c r="D33" s="164"/>
      <c r="E33" s="20" t="s">
        <v>276</v>
      </c>
      <c r="F33" s="55">
        <v>2</v>
      </c>
    </row>
    <row r="34" spans="1:6" ht="43.5" customHeight="1">
      <c r="A34" s="162"/>
      <c r="B34" s="20" t="s">
        <v>277</v>
      </c>
      <c r="C34" s="55">
        <v>3</v>
      </c>
      <c r="D34" s="164"/>
      <c r="E34" s="20" t="s">
        <v>278</v>
      </c>
      <c r="F34" s="6">
        <v>3</v>
      </c>
    </row>
    <row r="35" spans="1:6" ht="40.5" customHeight="1">
      <c r="A35" s="162"/>
      <c r="B35" s="20"/>
      <c r="C35" s="6"/>
      <c r="D35" s="164"/>
      <c r="E35" s="20" t="s">
        <v>279</v>
      </c>
      <c r="F35" s="6">
        <v>2</v>
      </c>
    </row>
    <row r="36" spans="1:6" ht="19.5" customHeight="1">
      <c r="A36" s="162"/>
      <c r="B36" s="20"/>
      <c r="C36" s="6"/>
      <c r="D36" s="164"/>
      <c r="E36" s="20"/>
      <c r="F36" s="6"/>
    </row>
    <row r="37" spans="1:6" ht="19.5" customHeight="1">
      <c r="A37" s="162" t="s">
        <v>250</v>
      </c>
      <c r="B37" s="139"/>
      <c r="C37" s="6">
        <v>8</v>
      </c>
      <c r="D37" s="138" t="s">
        <v>250</v>
      </c>
      <c r="E37" s="139"/>
      <c r="F37" s="6"/>
    </row>
    <row r="38" spans="1:6" ht="40.5" customHeight="1">
      <c r="A38" s="162" t="s">
        <v>9</v>
      </c>
      <c r="B38" s="20" t="s">
        <v>280</v>
      </c>
      <c r="C38" s="53">
        <v>4.5</v>
      </c>
      <c r="D38" s="165" t="s">
        <v>9</v>
      </c>
      <c r="E38" s="20" t="s">
        <v>281</v>
      </c>
      <c r="F38" s="56">
        <v>2</v>
      </c>
    </row>
    <row r="39" spans="1:6" ht="39" customHeight="1">
      <c r="A39" s="162"/>
      <c r="B39" s="20" t="s">
        <v>282</v>
      </c>
      <c r="C39" s="53">
        <v>2</v>
      </c>
      <c r="D39" s="166"/>
      <c r="E39" s="20" t="s">
        <v>217</v>
      </c>
      <c r="F39" s="56">
        <v>2.5</v>
      </c>
    </row>
    <row r="40" spans="1:6" ht="30" customHeight="1">
      <c r="A40" s="162"/>
      <c r="B40" s="20"/>
      <c r="C40" s="53">
        <v>4.5</v>
      </c>
      <c r="D40" s="166"/>
      <c r="E40" s="20" t="s">
        <v>283</v>
      </c>
      <c r="F40" s="56">
        <v>1.5</v>
      </c>
    </row>
    <row r="41" spans="1:6" ht="19.5" customHeight="1">
      <c r="A41" s="171" t="s">
        <v>252</v>
      </c>
      <c r="B41" s="139"/>
      <c r="C41" s="13">
        <v>11</v>
      </c>
      <c r="D41" s="172" t="s">
        <v>252</v>
      </c>
      <c r="E41" s="139"/>
      <c r="F41" s="13">
        <v>6</v>
      </c>
    </row>
    <row r="42" spans="1:6" ht="42" customHeight="1">
      <c r="A42" s="173" t="s">
        <v>253</v>
      </c>
      <c r="B42" s="139"/>
      <c r="C42" s="174"/>
      <c r="D42" s="173" t="s">
        <v>253</v>
      </c>
      <c r="E42" s="139"/>
      <c r="F42" s="174"/>
    </row>
    <row r="43" spans="1:6" ht="19.5" customHeight="1">
      <c r="A43" s="168" t="s">
        <v>284</v>
      </c>
      <c r="B43" s="140"/>
      <c r="C43" s="169"/>
      <c r="D43" s="168" t="s">
        <v>285</v>
      </c>
      <c r="E43" s="140"/>
      <c r="F43" s="169"/>
    </row>
    <row r="44" spans="1:6" ht="19.5" customHeight="1">
      <c r="A44" s="27"/>
      <c r="B44" s="20" t="s">
        <v>24</v>
      </c>
      <c r="C44" s="21" t="s">
        <v>127</v>
      </c>
      <c r="D44" s="21"/>
      <c r="E44" s="20" t="s">
        <v>24</v>
      </c>
      <c r="F44" s="21" t="s">
        <v>127</v>
      </c>
    </row>
    <row r="45" spans="1:6" ht="27.75" customHeight="1">
      <c r="A45" s="163" t="s">
        <v>8</v>
      </c>
      <c r="B45" s="20" t="s">
        <v>286</v>
      </c>
      <c r="C45" s="21">
        <v>2</v>
      </c>
      <c r="D45" s="21" t="s">
        <v>8</v>
      </c>
      <c r="E45" s="20" t="s">
        <v>287</v>
      </c>
      <c r="F45" s="21">
        <v>3</v>
      </c>
    </row>
    <row r="46" spans="1:6" ht="27.75" customHeight="1">
      <c r="A46" s="163"/>
      <c r="B46" s="20" t="s">
        <v>288</v>
      </c>
      <c r="C46" s="21">
        <v>1.5</v>
      </c>
      <c r="D46" s="21"/>
      <c r="E46" s="20" t="s">
        <v>289</v>
      </c>
      <c r="F46" s="21">
        <v>11</v>
      </c>
    </row>
    <row r="47" spans="1:6" ht="37.5" customHeight="1">
      <c r="A47" s="163"/>
      <c r="B47" s="20" t="s">
        <v>141</v>
      </c>
      <c r="C47" s="21">
        <v>1.5</v>
      </c>
      <c r="D47" s="21"/>
      <c r="E47" s="20"/>
      <c r="F47" s="21"/>
    </row>
    <row r="48" spans="1:6" ht="42" customHeight="1">
      <c r="A48" s="163"/>
      <c r="B48" s="20" t="s">
        <v>290</v>
      </c>
      <c r="C48" s="21">
        <v>3</v>
      </c>
      <c r="D48" s="21"/>
      <c r="E48" s="20"/>
      <c r="F48" s="21"/>
    </row>
    <row r="49" spans="1:6" ht="19.5" customHeight="1">
      <c r="A49" s="163"/>
      <c r="B49" s="20"/>
      <c r="C49" s="21"/>
      <c r="D49" s="21"/>
      <c r="E49" s="20"/>
      <c r="F49" s="21"/>
    </row>
    <row r="50" spans="1:6" ht="19.5" customHeight="1">
      <c r="A50" s="163" t="s">
        <v>250</v>
      </c>
      <c r="B50" s="170"/>
      <c r="C50" s="6">
        <v>8</v>
      </c>
      <c r="D50" s="138" t="s">
        <v>250</v>
      </c>
      <c r="E50" s="170"/>
      <c r="F50" s="6">
        <v>14</v>
      </c>
    </row>
    <row r="51" spans="1:6" ht="42" customHeight="1">
      <c r="A51" s="21" t="s">
        <v>9</v>
      </c>
      <c r="B51" s="20" t="s">
        <v>291</v>
      </c>
      <c r="C51" s="21">
        <v>1.5</v>
      </c>
      <c r="D51" s="21" t="s">
        <v>9</v>
      </c>
      <c r="E51" s="20"/>
      <c r="F51" s="21"/>
    </row>
    <row r="52" spans="1:6" ht="51" customHeight="1">
      <c r="A52" s="21"/>
      <c r="B52" s="20" t="s">
        <v>292</v>
      </c>
      <c r="C52" s="21">
        <v>1.5</v>
      </c>
      <c r="D52" s="21"/>
      <c r="E52" s="20"/>
      <c r="F52" s="21"/>
    </row>
    <row r="53" spans="1:6" ht="31.5" customHeight="1">
      <c r="A53" s="21"/>
      <c r="B53" s="20" t="s">
        <v>293</v>
      </c>
      <c r="C53" s="21">
        <v>1.5</v>
      </c>
      <c r="D53" s="21"/>
      <c r="E53" s="20"/>
      <c r="F53" s="21"/>
    </row>
    <row r="54" spans="1:6" ht="24.75" customHeight="1">
      <c r="A54" s="21" t="s">
        <v>252</v>
      </c>
      <c r="B54" s="20"/>
      <c r="C54" s="21">
        <v>4.5</v>
      </c>
      <c r="D54" s="21" t="s">
        <v>252</v>
      </c>
      <c r="E54" s="20"/>
      <c r="F54" s="21"/>
    </row>
    <row r="55" spans="1:6" ht="39.75" customHeight="1">
      <c r="A55" s="21" t="s">
        <v>253</v>
      </c>
      <c r="B55" s="20"/>
      <c r="C55" s="21"/>
      <c r="D55" s="21" t="s">
        <v>253</v>
      </c>
      <c r="E55" s="20"/>
      <c r="F55" s="21"/>
    </row>
  </sheetData>
  <mergeCells count="42">
    <mergeCell ref="A1:F1"/>
    <mergeCell ref="A2:C2"/>
    <mergeCell ref="D2:F2"/>
    <mergeCell ref="A10:B10"/>
    <mergeCell ref="D10:E10"/>
    <mergeCell ref="A4:A9"/>
    <mergeCell ref="A14:B14"/>
    <mergeCell ref="D14:E14"/>
    <mergeCell ref="A15:C15"/>
    <mergeCell ref="D15:F15"/>
    <mergeCell ref="A29:C29"/>
    <mergeCell ref="D29:F29"/>
    <mergeCell ref="A16:C16"/>
    <mergeCell ref="D16:F16"/>
    <mergeCell ref="A24:B24"/>
    <mergeCell ref="D24:E24"/>
    <mergeCell ref="A50:B50"/>
    <mergeCell ref="D50:E50"/>
    <mergeCell ref="A41:B41"/>
    <mergeCell ref="D41:E41"/>
    <mergeCell ref="A42:C42"/>
    <mergeCell ref="D42:F42"/>
    <mergeCell ref="A25:A27"/>
    <mergeCell ref="A32:A36"/>
    <mergeCell ref="A43:C43"/>
    <mergeCell ref="D43:F43"/>
    <mergeCell ref="A30:C30"/>
    <mergeCell ref="D30:F30"/>
    <mergeCell ref="A37:B37"/>
    <mergeCell ref="D37:E37"/>
    <mergeCell ref="A28:B28"/>
    <mergeCell ref="D28:E28"/>
    <mergeCell ref="A38:A40"/>
    <mergeCell ref="A45:A49"/>
    <mergeCell ref="D4:D9"/>
    <mergeCell ref="D11:D13"/>
    <mergeCell ref="D18:D23"/>
    <mergeCell ref="D25:D27"/>
    <mergeCell ref="D32:D36"/>
    <mergeCell ref="D38:D40"/>
    <mergeCell ref="A11:A13"/>
    <mergeCell ref="A18:A2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2013-05-29T03:20:51Z</cp:lastPrinted>
  <dcterms:created xsi:type="dcterms:W3CDTF">1996-12-17T01:32:42Z</dcterms:created>
  <dcterms:modified xsi:type="dcterms:W3CDTF">2013-05-29T03:21:44Z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